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9440" windowHeight="6435" activeTab="0"/>
  </bookViews>
  <sheets>
    <sheet name="ΑΠΟΥΣΙΟΛΟΓΙΟ" sheetId="1" r:id="rId1"/>
  </sheets>
  <definedNames>
    <definedName name="logos">INDEX('ΑΠΟΥΣΙΟΛΟΓΙΟ'!$EA$57:$EA$68,MATCH('ΑΠΟΥΣΙΟΛΟΓΙΟ'!$C$3,'ΑΠΟΥΣΙΟΛΟΓΙΟ'!$BA$57:$BA$68,0))</definedName>
    <definedName name="_xlnm.Print_Area" localSheetId="0">'ΑΠΟΥΣΙΟΛΟΓΙΟ'!$A$5:$I$52</definedName>
  </definedNames>
  <calcPr fullCalcOnLoad="1"/>
</workbook>
</file>

<file path=xl/sharedStrings.xml><?xml version="1.0" encoding="utf-8"?>
<sst xmlns="http://schemas.openxmlformats.org/spreadsheetml/2006/main" count="243" uniqueCount="80">
  <si>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</si>
  <si>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</si>
  <si>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</si>
  <si>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</si>
  <si>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</si>
  <si>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</si>
  <si>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</si>
  <si>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</si>
  <si>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</si>
  <si>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</si>
  <si>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</si>
  <si>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</si>
  <si>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</si>
  <si>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ΣΥΝΤΟΜΟΣ ΤΙΤΛΟΣ</t>
  </si>
  <si>
    <t>ΠΕΠ ΕΞΕΙΔΙΚΕΥΜΕΝΗ - ΗΠΕΙΡΟΣ</t>
  </si>
  <si>
    <t>ΠΕΠ ΕΞΕΙΔΙΚΕΥΜΕΝΗ - ΙΟΝΙΑ ΝΗΣΙΑ</t>
  </si>
  <si>
    <t>ΠΕΠ ΕΞΕΙΔΙΚΕΥΜΕΝΗ - ΑΤΤΙΚΗ</t>
  </si>
  <si>
    <t>ΠΕΠ ΕΞΕΙΔΙΚΕΥΜΕΝΗ - ΣΤΕΡΕΑ ΕΛΛΑΔΑ</t>
  </si>
  <si>
    <t>ΛΟΓΟΤΥΠΟ</t>
  </si>
  <si>
    <t>ΔΙΕΥΘΥΝΣΗ</t>
  </si>
  <si>
    <t>ΣΧΟΛΕΙΟ</t>
  </si>
  <si>
    <t>ΚΩΔΙΚΟΣ ΣΧΟΛΕΙΟΥ</t>
  </si>
  <si>
    <t>ΤΑΧΥΔΡΟΜΙΚΗ ΔΙΕΥΘΥΝΣΗ ΣΧΟΛΕΙΟΥ</t>
  </si>
  <si>
    <t>ΤΗΛΕΦΩΝΟ</t>
  </si>
  <si>
    <t>FAX</t>
  </si>
  <si>
    <t>e-mail</t>
  </si>
  <si>
    <t>ΟΝ/ΜΟ ΔΙΕΥΘΥΝΤΗ</t>
  </si>
  <si>
    <t>Ονοματεπώνυμο Διευθυντή του Σχολείου:</t>
  </si>
  <si>
    <t>ΟΝ/ΜΟ ΕΚΠΑΙΔΕΥΤΙΚΟΥ</t>
  </si>
  <si>
    <t>ΕΙΔΙΚΟΤΗΤΑ</t>
  </si>
  <si>
    <t>ΑΦΜ</t>
  </si>
  <si>
    <t>ΟΔΗΓΙΕΣ</t>
  </si>
  <si>
    <t>ΒΕΒΑΙΩΣΗ</t>
  </si>
  <si>
    <t>Δ/νση …./θμιας Εκπ/σης:</t>
  </si>
  <si>
    <t xml:space="preserve">ΕΞΑΤΟΜΙΚΕΥΜΕΝΗ </t>
  </si>
  <si>
    <t xml:space="preserve">ΕΞΕΙΔΙΚΕΥΜΕΝΗ </t>
  </si>
  <si>
    <t xml:space="preserve">ΕΚΟ </t>
  </si>
  <si>
    <t>ΕΤΟΣ :</t>
  </si>
  <si>
    <t>ΜΗΝΑΣ:</t>
  </si>
  <si>
    <t xml:space="preserve">ΑΙΤΙΟΛΟΓΙΑ
(ΕΙΔΟΣ ΑΔΕΙΑΣ / ΑΠΕΡΓΙΑ / ΣΤΑΣΗ ΕΡΓΑΣΙΑΣ/ΑΠΟΥΣΙΑ)
</t>
  </si>
  <si>
    <t xml:space="preserve">ΑΙΤΙΟΛΟΓΙΑ
</t>
  </si>
  <si>
    <t>ΔΙΕΥΚΡΙΝΙΣΕΙΣ</t>
  </si>
  <si>
    <t>Έργο :  «Παράλληλη στήριξη παιδιών με αναπηρία ή/και ειδικές εκπαιδευτικές ανάγκες για τα σχολικά έτη 2018-2021» με κωδικό ΟΠΣ 5031773, στο Ε.Π. «Ήπειρος 2014-2020»</t>
  </si>
  <si>
    <t>Έργο : «Εξειδικευμένη εκπαιδευτική υποστήριξη για ένταξη μαθητών με αναπηρία ή/και ειδικές εκπαιδευτικές ανάγκες για τα σχολικά έτη 2018 -2021 στα Ιόνια Νησιά», με κωδικό ΟΠΣ 5030985, στο Ε.Π. «Ιόνια Νησιά 2014-2020»</t>
  </si>
  <si>
    <t>ΚΕΣΥ:</t>
  </si>
  <si>
    <t>Κωδικός ΚΕΣΥ:</t>
  </si>
  <si>
    <t>Ταχ. Δ/νση ΚΕΣΥ:</t>
  </si>
  <si>
    <t>Τηλ. ΚΕΣΥ:</t>
  </si>
  <si>
    <t>Ονοματεπώνυμο Προϊσταμένου/ης ΚΕΣΥ:</t>
  </si>
  <si>
    <t>ΑΡΓΙΕΣ ΗΜΕΡΟΜΗΝΙΕΣ</t>
  </si>
  <si>
    <t>Έργο :  «Εξειδικευμένη εκπαιδευτική υποστήριξη για ένταξη μαθητών με αναπηρία ή/και ειδικές εκπαιδευτικές ανάγκες για τα σχολικά έτη 2018-2019, 2019-2020 και 2020-2021», με κωδικό ΟΠΣ 5031769, στο Ε.Π. «Αττική 2014-2020»</t>
  </si>
  <si>
    <t>ΕΝΙΣΧΥΣΗ ΥΠΟΣΤΗΡΙΚΤΙΚΩΝ ΔΟΜΩΝ (ΚΕΣΥ)</t>
  </si>
  <si>
    <t>ΕΝΙΣΧΥΣΗ ΥΠΟΣΤΗΡΙΚΤΙΚΩΝ ΔΟΜΩΝ (ΣΜΕΑΕ)</t>
  </si>
  <si>
    <t>Έργο : «Πρόγραμμα μέτρων εξατομικευμένης υποστήριξης μαθητών με αναπηρίες ή/και ειδικές εκπαιδευτικές ανάγκες, σχολικό έτος 2019-2020»,  με κωδικό ΟΠΣ:  5047082, στο πλαίσιο των ΑΠ 6, 8 &amp; 9 του ΕΠ «Ανάπτυξη Ανθρώπινου Δυναμικού, Εκπαίδευση και Δια Βίου Μάθηση 2014-2020»</t>
  </si>
  <si>
    <t>Έργο : «Πρόγραμμα εξειδικευμένης εκπαιδευτικής υποστήριξης για την ένταξη μαθητών με αναπηρία ή/και ειδικές εκπαιδευτικές ανάγκες, σχολικό έτος 2019-2020», με κωδικό ΟΠΣ: 5047057, του ΕΠ «Ανάπτυξη Ανθρώπινου Δυναμικού, Εκπαίδευση και Διά Βίου Μάθηση»</t>
  </si>
  <si>
    <t>Έργο : «Ένταξη ευάλωτων κοινωνικών ομάδων (ΕΚΟ) στα σχολεία-Τάξεις Υποδοχής, σχολικό έτος 2019-2020», με κωδικό ΟΠΣ 5045765, με συγχρηματοδότηση από το Ευρωπαϊκό Κοινωνικό Ταμείο, του ΕΠ «Ανάπτυξη Ανθρώπινου Δυναμικού, Εκπαίδευση και Δια Βίου Μάθηση»</t>
  </si>
  <si>
    <t>ΠΕΠ ΕΞΕΙΔΙΚΕΥΜΕΝΗ - ΘΕΣΣΑΛΙΑ</t>
  </si>
  <si>
    <t>Έργο :  «Εξειδικευμένη εκπαιδευτική υποστήριξη για ένταξη μαθητών με αναπηρία ή/και ειδικές εκπαιδευτικές ανάγκες κατά τα έτη 2019-2020 &amp; 2020-2021 με Κωδικό ΟΠΣ 5046048 στο Επιχειρησιακό Πρόγραμμα «Περιφερειακό Επιχειρησιακό Πρόγραμμα Θεσσαλίας 2014-2020»</t>
  </si>
  <si>
    <t>ΠΕΠ ΕΞΕΙΔΙΚΕΥΜΕΝΗ - ΚΕΝΤΡΙΚΗΣ ΜΑΚΕΔΟΝΙΑΣ</t>
  </si>
  <si>
    <t>Έργο :  «Εξειδικευμένη εκπαιδευτική υποστήριξη για ένταξη μαθητών με αναπηρία ή/και ειδικές εκπαιδευτικές ανάγκες για το σχολικό έτος 2019-2020» με Κωδικό ΟΠΣ 5047097 στο Επιχειρησιακό Πρόγραμμα «Κεντρική Μακεδονία»</t>
  </si>
  <si>
    <t>ΠΕΠ ΕΞΕΙΔΙΚΕΥΜΕΝΗ - ΚΡΗΤΗΣ</t>
  </si>
  <si>
    <t>Έργο :  «Εξειδικευμένη εκπαιδευτική υποστήριξη για την ένταξη μαθητών με αναπηρία η/και ειδικές εκπαιδευτικές ανάγκες για τα σχολικά έτη 2018-2019, 2019-2020 και 2020-2021», με κωδικό ΟΠΣ: 5031881 στο Επιχειρησιακό Πρόγραμμα «Κρήτη 2014-2020»</t>
  </si>
  <si>
    <t>Έργο :   «Εξειδικευμένη Εκπαιδευτική Υποστήριξη για ένταξη μαθητών με αναπηρία ή/και ειδικές εκπαιδευτικές ανάγκες για τα σχολικά έτη (2018 – 2019, 2019 – 2020 και 2020 – 2021)», με κωδικό ΟΠΣ: 5031825 στο Επιχειρησιακό Πρόγραμμα «Στερεά Ελλάδα»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</si>
  <si>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 ΕΕΠ/ΕΒΠ. Επίσης, δηλώνεται υπεύθυνα ότι η στήλη ΩΡΟΛΟΓΙΟ ΠΡΟΓΡΑΜΜΑ είναι σύμφωνη με το εγκεκριμένο ωρολόγιο πρόγραμμα του σχολείου.
Ο/Η ΔΙΕΥΘΥΝΤΗΣ/ΝΤΡΙΑ
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</si>
  <si>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εκπ/κού/ΕΕΠ. Επίσης, δηλώνεται υπεύθυνα ότι η στήλη ΩΡΟΛΟΓΙΟ ΠΡΟΓΡΑΜΜΑ είναι σύμφωνη με το εγκεκριμένο ωρολόγιο πρόγραμμα του σχολείου.
Ο/Η ΔΙΕΥΘΥΝΤΗΣ/ΝΤΡΙΑ
</t>
  </si>
  <si>
    <t xml:space="preserve">Ο/Η αναπληρωτής/τρια εκπαιδευτικός/ΕΕΠ
 (Υπογραφή)                                                </t>
  </si>
  <si>
    <t xml:space="preserve">Ο/Η αναπληρωτής/τρια ΕΒΠ/ΕΕΠ
 (Υπογραφή)                                                </t>
  </si>
  <si>
    <t>Έργο: «ΕΝΙΣΧΥΣΗ ΥΠΟΣΤΗΡΙΚΤΙΚΩΝ ΔΟΜΩΝ ΕΚΠΑΙΔΕΥΣΗΣ 2019-2020», με κωδικό ΟΠΣ: 5048220, στο πλαίσιο των Αξόνων Προτεραιότητας 6, 8 και 9 του ΕΠ «Ανάπτυξη Ανθρώπινου Δυναμικού, Εκπαίδευση και Διά Βίου Μάθηση» του ΕΣΠΑ 2014-2020</t>
  </si>
  <si>
    <t>Περ. Δ/νση Α/θμιας και Β/θμιας Εκπ/σης:…………</t>
  </si>
  <si>
    <t>Ονοματεπώνυμο Αναπληρωτή:</t>
  </si>
  <si>
    <t xml:space="preserve">Βεβαιώνεται ότι οι ημέρες &amp; οι ώρες απασχόλησης στο ΚΕΣΥ είναι σύμφωνες με την Απόφαση Τοποθέτησης-Διάθεσης του/της αναπληρωτή/τριας εκπ/κού/ΕΕΠ. Επίσης, δηλώνεται υπεύθυνα ότι η στήλη ΩΡΟΛΟΓΙΟ ΠΡΟΓΡΑΜΜΑ είναι σύμφωνη με το προβλεπόμενο ωράριο του ΚΕΣΥ.
         Ο/Η ΠΡΟΪΣΤΑΜΕΝΟΣ/Η
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</si>
  <si>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Βεβαιώνεται ότι οι ημέρες &amp; οι ώρες απασχόλησης στη
Σχολική μονάδα είναι σύμφωνες με την Απόφαση
Τοποθέτησης-Διάθεσης του/της αναπληρωτή/τριας ΕΕΠ.
Επίσης, δηλώνεται υπεύθυνα ότιη στήλη ΩΡΟΛΟΓΙΟ
ΠΡΟΓΡΑΜΜΑ είναι σύμφωνη με το εγκεκριμένο
ωρολόγιο πρόγραμμα του σχολείου.
Ο/Η ΔΙΕΥΘΥΝΤΗΣ/ΝΤΡΙΑ
</t>
  </si>
  <si>
    <t xml:space="preserve">Ο/Η αναπληρωτής/τρια ΕΕΠ
 (Υπογραφή)                                                </t>
  </si>
  <si>
    <t>Ονοματεπώνυμο του Διευθυντή του Σχολείου:</t>
  </si>
  <si>
    <t>Διεύθυνση Α/θμιας Εκπ/σης: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</si>
  <si>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 ΕΕΠ/ΕΒΠ. Επίσης, δηλώνεται υπεύθυνα ότι η στήλη ΩΡΟΛΟΓΙΟ ΠΡΟΓΡΑΜΜΑ είναι σύμφωνη με το εγκεκριμένο ωρολόγιο πρόγραμμα του σχολείου που απορρέει από το myschool.                              
Ο/Η ΔΙΕΥΘΥΝΤΗΣ/ΝΤΡΙΑ
</t>
  </si>
  <si>
    <t xml:space="preserve">Ο/Η αναπληρωτής/τρια ΕΕΠ/ΕΒΠ
 (Υπογραφή)                                                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</si>
  <si>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ΕΕΠ/ΕΒΠ. Επίσης, δηλώνεται υπεύθυνα ότι η στήλη ΩΡΕΣ ΥΠΟΣΤΗΡΙΞΗΣ είναι σύμφωνη με το προβλεπόμενο ωράριο του ΕΕΠ/ΕΒΠ.
Ο/Η ΔΙΕΥΘΥΝΤΗΣ/ΝΤΡΙΑ
</t>
  </si>
  <si>
    <t>ΩΡΕΣ ΥΠΟΣΤΗΡΙΞΗΣ</t>
  </si>
  <si>
    <t>Ονοματεπώνυμο Αναπληρωτή ΕΕΠ/ΕΒΠ: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</si>
</sst>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  <numFmt numFmtId="165" formatCode="&quot;Ναι&quot;;&quot;Ναι&quot;;&quot;Όχι&quot;"/>
    <numFmt numFmtId="166" formatCode="&quot;Αληθές&quot;;&quot;Αληθές&quot;;&quot;Ψευδές&quot;"/>
    <numFmt numFmtId="167" formatCode="&quot;Ενεργό&quot;;&quot;Ενεργό&quot;;&quot;Ανενεργό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BEE3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47">
    <xf numFmtId="0" fontId="0" fillId="0" borderId="0" xfId="0" applyFont="1" applyAlignment="1">
      <alignment/>
    </xf>
    <xf numFmtId="0" fontId="38" fillId="0" borderId="10" xfId="0" applyFont="1" applyBorder="1" applyAlignment="1" applyProtection="1">
      <alignment vertical="center"/>
      <protection locked="0"/>
    </xf>
    <xf numFmtId="14" fontId="3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5" fillId="33" borderId="0" xfId="0" applyFont="1" applyFill="1" applyAlignment="1" applyProtection="1">
      <alignment/>
      <protection locked="0"/>
    </xf>
    <xf numFmtId="0" fontId="35" fillId="33" borderId="0" xfId="0" applyFont="1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35" fillId="0" borderId="0" xfId="0" applyFont="1" applyAlignment="1" applyProtection="1">
      <alignment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wrapText="1"/>
      <protection locked="0"/>
    </xf>
    <xf numFmtId="0" fontId="35" fillId="0" borderId="0" xfId="0" applyFont="1" applyFill="1" applyAlignment="1" applyProtection="1">
      <alignment wrapText="1"/>
      <protection locked="0"/>
    </xf>
    <xf numFmtId="0" fontId="0" fillId="0" borderId="0" xfId="0" applyFill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34" borderId="0" xfId="0" applyNumberFormat="1" applyFill="1" applyAlignment="1" applyProtection="1">
      <alignment/>
      <protection locked="0"/>
    </xf>
    <xf numFmtId="14" fontId="39" fillId="35" borderId="10" xfId="0" applyNumberFormat="1" applyFont="1" applyFill="1" applyBorder="1" applyAlignment="1" applyProtection="1">
      <alignment vertical="center" wrapText="1"/>
      <protection locked="0"/>
    </xf>
    <xf numFmtId="14" fontId="39" fillId="0" borderId="10" xfId="0" applyNumberFormat="1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41" fillId="34" borderId="10" xfId="0" applyFont="1" applyFill="1" applyBorder="1" applyAlignment="1" applyProtection="1">
      <alignment horizontal="center" vertical="center" textRotation="90" wrapText="1"/>
      <protection locked="0"/>
    </xf>
    <xf numFmtId="0" fontId="41" fillId="34" borderId="10" xfId="0" applyFont="1" applyFill="1" applyBorder="1" applyAlignment="1" applyProtection="1">
      <alignment horizontal="center" vertical="center" wrapText="1"/>
      <protection locked="0"/>
    </xf>
    <xf numFmtId="164" fontId="39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10" xfId="0" applyNumberFormat="1" applyFont="1" applyBorder="1" applyAlignment="1" applyProtection="1">
      <alignment horizontal="center" vertical="center" wrapText="1"/>
      <protection locked="0"/>
    </xf>
    <xf numFmtId="14" fontId="3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/>
      <protection locked="0"/>
    </xf>
    <xf numFmtId="0" fontId="43" fillId="36" borderId="1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1" fillId="34" borderId="1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41" fillId="37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horizontal="center" vertical="top" wrapText="1"/>
      <protection locked="0"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3" fillId="36" borderId="10" xfId="0" applyFont="1" applyFill="1" applyBorder="1" applyAlignment="1" applyProtection="1">
      <alignment horizontal="left"/>
      <protection locked="0"/>
    </xf>
    <xf numFmtId="0" fontId="45" fillId="0" borderId="10" xfId="0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0" fontId="41" fillId="34" borderId="10" xfId="0" applyFont="1" applyFill="1" applyBorder="1" applyAlignment="1" applyProtection="1">
      <alignment horizontal="center" vertical="center" wrapText="1"/>
      <protection locked="0"/>
    </xf>
    <xf numFmtId="14" fontId="39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39" fillId="0" borderId="11" xfId="0" applyNumberFormat="1" applyFont="1" applyBorder="1" applyAlignment="1" applyProtection="1">
      <alignment horizontal="center" vertical="center" wrapText="1"/>
      <protection locked="0"/>
    </xf>
    <xf numFmtId="14" fontId="39" fillId="0" borderId="12" xfId="0" applyNumberFormat="1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57150</xdr:colOff>
      <xdr:row>65</xdr:row>
      <xdr:rowOff>85725</xdr:rowOff>
    </xdr:from>
    <xdr:to>
      <xdr:col>130</xdr:col>
      <xdr:colOff>5934075</xdr:colOff>
      <xdr:row>65</xdr:row>
      <xdr:rowOff>914400</xdr:rowOff>
    </xdr:to>
    <xdr:pic>
      <xdr:nvPicPr>
        <xdr:cNvPr id="1" name="Εικόνα 16" descr="pep_kentr_makedonia_14-20_2019-2020_no_min"/>
        <xdr:cNvPicPr preferRelativeResize="1">
          <a:picLocks noChangeAspect="1"/>
        </xdr:cNvPicPr>
      </xdr:nvPicPr>
      <xdr:blipFill>
        <a:blip r:embed="rId1"/>
        <a:srcRect r="903"/>
        <a:stretch>
          <a:fillRect/>
        </a:stretch>
      </xdr:blipFill>
      <xdr:spPr>
        <a:xfrm>
          <a:off x="94668975" y="20983575"/>
          <a:ext cx="5876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85725</xdr:colOff>
      <xdr:row>66</xdr:row>
      <xdr:rowOff>76200</xdr:rowOff>
    </xdr:from>
    <xdr:to>
      <xdr:col>130</xdr:col>
      <xdr:colOff>6067425</xdr:colOff>
      <xdr:row>66</xdr:row>
      <xdr:rowOff>1057275</xdr:rowOff>
    </xdr:to>
    <xdr:pic>
      <xdr:nvPicPr>
        <xdr:cNvPr id="2" name="Εικόνα 17" descr="pep_kriti_14-20_2019-2020_no_min"/>
        <xdr:cNvPicPr preferRelativeResize="1">
          <a:picLocks noChangeAspect="1"/>
        </xdr:cNvPicPr>
      </xdr:nvPicPr>
      <xdr:blipFill>
        <a:blip r:embed="rId2"/>
        <a:srcRect r="903"/>
        <a:stretch>
          <a:fillRect/>
        </a:stretch>
      </xdr:blipFill>
      <xdr:spPr>
        <a:xfrm>
          <a:off x="94697550" y="21907500"/>
          <a:ext cx="5981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104775</xdr:colOff>
      <xdr:row>67</xdr:row>
      <xdr:rowOff>142875</xdr:rowOff>
    </xdr:from>
    <xdr:to>
      <xdr:col>130</xdr:col>
      <xdr:colOff>6029325</xdr:colOff>
      <xdr:row>67</xdr:row>
      <xdr:rowOff>1028700</xdr:rowOff>
    </xdr:to>
    <xdr:pic>
      <xdr:nvPicPr>
        <xdr:cNvPr id="3" name="Εικόνα 18" descr="C:\Users\anpapas\AppData\Local\Microsoft\Windows\INetCache\Content.Word\pep_sterea_ellada_14-20_2019-2020_no_min.jpg"/>
        <xdr:cNvPicPr preferRelativeResize="1">
          <a:picLocks noChangeAspect="1"/>
        </xdr:cNvPicPr>
      </xdr:nvPicPr>
      <xdr:blipFill>
        <a:blip r:embed="rId3"/>
        <a:srcRect r="1206"/>
        <a:stretch>
          <a:fillRect/>
        </a:stretch>
      </xdr:blipFill>
      <xdr:spPr>
        <a:xfrm>
          <a:off x="94716600" y="23040975"/>
          <a:ext cx="5924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57150</xdr:colOff>
      <xdr:row>64</xdr:row>
      <xdr:rowOff>57150</xdr:rowOff>
    </xdr:from>
    <xdr:to>
      <xdr:col>130</xdr:col>
      <xdr:colOff>6076950</xdr:colOff>
      <xdr:row>64</xdr:row>
      <xdr:rowOff>885825</xdr:rowOff>
    </xdr:to>
    <xdr:pic>
      <xdr:nvPicPr>
        <xdr:cNvPr id="4" name="Εικόνα 19" descr="pep_thessalia_14-20_2019-2020_no_min"/>
        <xdr:cNvPicPr preferRelativeResize="1">
          <a:picLocks noChangeAspect="1"/>
        </xdr:cNvPicPr>
      </xdr:nvPicPr>
      <xdr:blipFill>
        <a:blip r:embed="rId4"/>
        <a:srcRect r="747"/>
        <a:stretch>
          <a:fillRect/>
        </a:stretch>
      </xdr:blipFill>
      <xdr:spPr>
        <a:xfrm>
          <a:off x="94668975" y="20021550"/>
          <a:ext cx="6019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76200</xdr:colOff>
      <xdr:row>63</xdr:row>
      <xdr:rowOff>38100</xdr:rowOff>
    </xdr:from>
    <xdr:to>
      <xdr:col>130</xdr:col>
      <xdr:colOff>6153150</xdr:colOff>
      <xdr:row>63</xdr:row>
      <xdr:rowOff>857250</xdr:rowOff>
    </xdr:to>
    <xdr:pic>
      <xdr:nvPicPr>
        <xdr:cNvPr id="5" name="Εικόνα 20" descr="pep_attikis_14-20_2019-2020_no_min"/>
        <xdr:cNvPicPr preferRelativeResize="1">
          <a:picLocks noChangeAspect="1"/>
        </xdr:cNvPicPr>
      </xdr:nvPicPr>
      <xdr:blipFill>
        <a:blip r:embed="rId5"/>
        <a:srcRect r="903"/>
        <a:stretch>
          <a:fillRect/>
        </a:stretch>
      </xdr:blipFill>
      <xdr:spPr>
        <a:xfrm>
          <a:off x="94688025" y="19069050"/>
          <a:ext cx="6086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38100</xdr:colOff>
      <xdr:row>62</xdr:row>
      <xdr:rowOff>19050</xdr:rowOff>
    </xdr:from>
    <xdr:to>
      <xdr:col>131</xdr:col>
      <xdr:colOff>19050</xdr:colOff>
      <xdr:row>62</xdr:row>
      <xdr:rowOff>904875</xdr:rowOff>
    </xdr:to>
    <xdr:pic>
      <xdr:nvPicPr>
        <xdr:cNvPr id="6" name="Εικόνα 21" descr="pep_ionion_nison_14-20_2019-2020_no_min"/>
        <xdr:cNvPicPr preferRelativeResize="1">
          <a:picLocks noChangeAspect="1"/>
        </xdr:cNvPicPr>
      </xdr:nvPicPr>
      <xdr:blipFill>
        <a:blip r:embed="rId6"/>
        <a:srcRect r="747"/>
        <a:stretch>
          <a:fillRect/>
        </a:stretch>
      </xdr:blipFill>
      <xdr:spPr>
        <a:xfrm>
          <a:off x="94649925" y="18116550"/>
          <a:ext cx="6248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57150</xdr:colOff>
      <xdr:row>61</xdr:row>
      <xdr:rowOff>38100</xdr:rowOff>
    </xdr:from>
    <xdr:to>
      <xdr:col>130</xdr:col>
      <xdr:colOff>6096000</xdr:colOff>
      <xdr:row>61</xdr:row>
      <xdr:rowOff>847725</xdr:rowOff>
    </xdr:to>
    <xdr:pic>
      <xdr:nvPicPr>
        <xdr:cNvPr id="7" name="Εικόνα 22" descr="pep_ipirou_14-20_2019-2020_no_min"/>
        <xdr:cNvPicPr preferRelativeResize="1">
          <a:picLocks noChangeAspect="1"/>
        </xdr:cNvPicPr>
      </xdr:nvPicPr>
      <xdr:blipFill>
        <a:blip r:embed="rId7"/>
        <a:srcRect r="747"/>
        <a:stretch>
          <a:fillRect/>
        </a:stretch>
      </xdr:blipFill>
      <xdr:spPr>
        <a:xfrm>
          <a:off x="94668975" y="17202150"/>
          <a:ext cx="603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38100</xdr:colOff>
      <xdr:row>50</xdr:row>
      <xdr:rowOff>57150</xdr:rowOff>
    </xdr:from>
    <xdr:to>
      <xdr:col>130</xdr:col>
      <xdr:colOff>6038850</xdr:colOff>
      <xdr:row>54</xdr:row>
      <xdr:rowOff>57150</xdr:rowOff>
    </xdr:to>
    <xdr:pic>
      <xdr:nvPicPr>
        <xdr:cNvPr id="8" name="Εικόνα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649925" y="10839450"/>
          <a:ext cx="6000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95250</xdr:colOff>
      <xdr:row>56</xdr:row>
      <xdr:rowOff>123825</xdr:rowOff>
    </xdr:from>
    <xdr:to>
      <xdr:col>130</xdr:col>
      <xdr:colOff>6086475</xdr:colOff>
      <xdr:row>56</xdr:row>
      <xdr:rowOff>885825</xdr:rowOff>
    </xdr:to>
    <xdr:pic>
      <xdr:nvPicPr>
        <xdr:cNvPr id="9" name="Εικόνα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707075" y="1262062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142875</xdr:colOff>
      <xdr:row>57</xdr:row>
      <xdr:rowOff>123825</xdr:rowOff>
    </xdr:from>
    <xdr:to>
      <xdr:col>130</xdr:col>
      <xdr:colOff>6134100</xdr:colOff>
      <xdr:row>57</xdr:row>
      <xdr:rowOff>885825</xdr:rowOff>
    </xdr:to>
    <xdr:pic>
      <xdr:nvPicPr>
        <xdr:cNvPr id="10" name="Εικόνα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754700" y="1355407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161925</xdr:colOff>
      <xdr:row>58</xdr:row>
      <xdr:rowOff>95250</xdr:rowOff>
    </xdr:from>
    <xdr:to>
      <xdr:col>130</xdr:col>
      <xdr:colOff>6153150</xdr:colOff>
      <xdr:row>58</xdr:row>
      <xdr:rowOff>847725</xdr:rowOff>
    </xdr:to>
    <xdr:pic>
      <xdr:nvPicPr>
        <xdr:cNvPr id="11" name="Εικόνα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773750" y="14458950"/>
          <a:ext cx="5991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161925</xdr:colOff>
      <xdr:row>59</xdr:row>
      <xdr:rowOff>123825</xdr:rowOff>
    </xdr:from>
    <xdr:to>
      <xdr:col>130</xdr:col>
      <xdr:colOff>6153150</xdr:colOff>
      <xdr:row>59</xdr:row>
      <xdr:rowOff>885825</xdr:rowOff>
    </xdr:to>
    <xdr:pic>
      <xdr:nvPicPr>
        <xdr:cNvPr id="12" name="Εικόνα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773750" y="1542097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200025</xdr:colOff>
      <xdr:row>60</xdr:row>
      <xdr:rowOff>161925</xdr:rowOff>
    </xdr:from>
    <xdr:to>
      <xdr:col>130</xdr:col>
      <xdr:colOff>6191250</xdr:colOff>
      <xdr:row>60</xdr:row>
      <xdr:rowOff>923925</xdr:rowOff>
    </xdr:to>
    <xdr:pic>
      <xdr:nvPicPr>
        <xdr:cNvPr id="13" name="Εικόνα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811850" y="1639252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47</xdr:row>
      <xdr:rowOff>38100</xdr:rowOff>
    </xdr:from>
    <xdr:to>
      <xdr:col>8</xdr:col>
      <xdr:colOff>1438275</xdr:colOff>
      <xdr:row>51</xdr:row>
      <xdr:rowOff>85725</xdr:rowOff>
    </xdr:to>
    <xdr:pic>
      <xdr:nvPicPr>
        <xdr:cNvPr id="14" name="Εικόνα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8175" y="10248900"/>
          <a:ext cx="6581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65530"/>
  <sheetViews>
    <sheetView tabSelected="1" zoomScalePageLayoutView="0" workbookViewId="0" topLeftCell="A22">
      <selection activeCell="K16" sqref="K16"/>
    </sheetView>
  </sheetViews>
  <sheetFormatPr defaultColWidth="9.140625" defaultRowHeight="15"/>
  <cols>
    <col min="1" max="1" width="4.57421875" style="3" customWidth="1"/>
    <col min="2" max="2" width="6.00390625" style="3" customWidth="1"/>
    <col min="3" max="3" width="11.8515625" style="3" customWidth="1"/>
    <col min="4" max="4" width="15.57421875" style="3" customWidth="1"/>
    <col min="5" max="5" width="13.00390625" style="3" customWidth="1"/>
    <col min="6" max="6" width="20.140625" style="3" customWidth="1"/>
    <col min="7" max="7" width="6.421875" style="3" hidden="1" customWidth="1"/>
    <col min="8" max="8" width="15.57421875" style="3" customWidth="1"/>
    <col min="9" max="9" width="25.140625" style="3" customWidth="1"/>
    <col min="10" max="11" width="9.140625" style="3" customWidth="1"/>
    <col min="32" max="32" width="9.140625" style="0" customWidth="1"/>
    <col min="51" max="52" width="15.28125" style="0" customWidth="1"/>
    <col min="53" max="53" width="43.7109375" style="3" bestFit="1" customWidth="1"/>
    <col min="54" max="54" width="68.140625" style="3" bestFit="1" customWidth="1"/>
    <col min="55" max="55" width="14.7109375" style="3" bestFit="1" customWidth="1"/>
    <col min="56" max="56" width="8.8515625" style="3" bestFit="1" customWidth="1"/>
    <col min="57" max="57" width="13.57421875" style="3" bestFit="1" customWidth="1"/>
    <col min="58" max="58" width="14.421875" style="3" bestFit="1" customWidth="1"/>
    <col min="59" max="59" width="13.7109375" style="3" bestFit="1" customWidth="1"/>
    <col min="60" max="60" width="5.00390625" style="3" bestFit="1" customWidth="1"/>
    <col min="61" max="61" width="7.28125" style="3" bestFit="1" customWidth="1"/>
    <col min="62" max="62" width="14.8515625" style="3" bestFit="1" customWidth="1"/>
    <col min="63" max="63" width="15.140625" style="3" bestFit="1" customWidth="1"/>
    <col min="64" max="64" width="11.57421875" style="3" bestFit="1" customWidth="1"/>
    <col min="65" max="65" width="6.140625" style="3" bestFit="1" customWidth="1"/>
    <col min="66" max="66" width="25.140625" style="3" bestFit="1" customWidth="1"/>
    <col min="67" max="68" width="15.28125" style="3" hidden="1" customWidth="1"/>
    <col min="69" max="69" width="13.57421875" style="3" bestFit="1" customWidth="1"/>
    <col min="70" max="70" width="15.28125" style="3" hidden="1" customWidth="1"/>
    <col min="71" max="71" width="18.140625" style="3" bestFit="1" customWidth="1"/>
    <col min="72" max="72" width="65.140625" style="3" bestFit="1" customWidth="1"/>
    <col min="73" max="73" width="15.28125" style="3" customWidth="1"/>
    <col min="74" max="74" width="15.28125" style="0" customWidth="1"/>
    <col min="75" max="90" width="9.140625" style="0" customWidth="1"/>
    <col min="131" max="131" width="94.00390625" style="0" customWidth="1"/>
  </cols>
  <sheetData>
    <row r="1" spans="2:4" ht="15">
      <c r="B1" s="24" t="s">
        <v>1</v>
      </c>
      <c r="C1" s="25">
        <v>2020</v>
      </c>
      <c r="D1" s="26"/>
    </row>
    <row r="2" spans="2:4" ht="15">
      <c r="B2" s="24" t="s">
        <v>0</v>
      </c>
      <c r="C2" s="25">
        <v>2</v>
      </c>
      <c r="D2" s="26"/>
    </row>
    <row r="3" spans="2:6" ht="15">
      <c r="B3" s="24" t="s">
        <v>12</v>
      </c>
      <c r="C3" s="38" t="s">
        <v>34</v>
      </c>
      <c r="D3" s="38"/>
      <c r="E3" s="38"/>
      <c r="F3" s="38"/>
    </row>
    <row r="4" spans="2:4" ht="15">
      <c r="B4" s="26"/>
      <c r="C4" s="26"/>
      <c r="D4" s="26"/>
    </row>
    <row r="5" spans="2:9" ht="27.75" customHeight="1">
      <c r="B5" s="33" t="str">
        <f>VLOOKUP(C3,ΑΠΟΥΣΙΟΛΟΓΙΟ!BA56:BN68,2,FALSE)</f>
        <v>Έργο : «Πρόγραμμα μέτρων εξατομικευμένης υποστήριξης μαθητών με αναπηρίες ή/και ειδικές εκπαιδευτικές ανάγκες, σχολικό έτος 2019-2020»,  με κωδικό ΟΠΣ:  5047082, στο πλαίσιο των ΑΠ 6, 8 &amp; 9 του ΕΠ «Ανάπτυξη Ανθρώπινου Δυναμικού, Εκπαίδευση και Δια Βίου Μάθηση 2014-2020»</v>
      </c>
      <c r="C5" s="33"/>
      <c r="D5" s="33"/>
      <c r="E5" s="33"/>
      <c r="F5" s="33"/>
      <c r="G5" s="33"/>
      <c r="H5" s="33"/>
      <c r="I5" s="33"/>
    </row>
    <row r="6" spans="2:9" ht="15">
      <c r="B6" s="32" t="s">
        <v>74</v>
      </c>
      <c r="C6" s="32"/>
      <c r="D6" s="32"/>
      <c r="E6" s="32"/>
      <c r="F6" s="32" t="s">
        <v>3</v>
      </c>
      <c r="G6" s="32"/>
      <c r="H6" s="32"/>
      <c r="I6" s="1" t="s">
        <v>4</v>
      </c>
    </row>
    <row r="7" spans="2:9" ht="15">
      <c r="B7" s="32" t="s">
        <v>5</v>
      </c>
      <c r="C7" s="32"/>
      <c r="D7" s="32"/>
      <c r="E7" s="32"/>
      <c r="F7" s="1" t="s">
        <v>6</v>
      </c>
      <c r="G7" s="32" t="s">
        <v>7</v>
      </c>
      <c r="H7" s="32"/>
      <c r="I7" s="1" t="s">
        <v>8</v>
      </c>
    </row>
    <row r="8" spans="2:9" ht="15">
      <c r="B8" s="32" t="s">
        <v>73</v>
      </c>
      <c r="C8" s="32"/>
      <c r="D8" s="32"/>
      <c r="E8" s="32"/>
      <c r="F8" s="32"/>
      <c r="G8" s="32"/>
      <c r="H8" s="32"/>
      <c r="I8" s="32"/>
    </row>
    <row r="9" spans="2:9" ht="15">
      <c r="B9" s="39" t="s">
        <v>79</v>
      </c>
      <c r="C9" s="39"/>
      <c r="D9" s="39"/>
      <c r="E9" s="39"/>
      <c r="F9" s="39"/>
      <c r="G9" s="35" t="s">
        <v>9</v>
      </c>
      <c r="H9" s="35"/>
      <c r="I9" s="18" t="s">
        <v>10</v>
      </c>
    </row>
    <row r="10" spans="2:9" ht="15">
      <c r="B10" s="40" t="s">
        <v>37</v>
      </c>
      <c r="C10" s="40"/>
      <c r="D10" s="40"/>
      <c r="E10" s="40"/>
      <c r="F10" s="40"/>
      <c r="G10" s="36" t="s">
        <v>38</v>
      </c>
      <c r="H10" s="36"/>
      <c r="I10" s="36"/>
    </row>
    <row r="11" spans="2:9" ht="63" customHeight="1">
      <c r="B11" s="19" t="s">
        <v>11</v>
      </c>
      <c r="C11" s="20" t="s">
        <v>2</v>
      </c>
      <c r="D11" s="28" t="s">
        <v>78</v>
      </c>
      <c r="E11" s="41" t="str">
        <f>VLOOKUP(C3,ΑΠΟΥΣΙΟΛΟΓΙΟ!BA56:BN68,14,FALSE)</f>
        <v>ΑΙΤΙΟΛΟΓΙΑ
(ΕΙΔΟΣ ΑΔΕΙΑΣ / ΑΠΕΡΓΙΑ / ΣΤΑΣΗ ΕΡΓΑΣΙΑΣ/ΑΠΟΥΣΙΑ)
</v>
      </c>
      <c r="F11" s="41"/>
      <c r="G11" s="34"/>
      <c r="H11" s="30" t="str">
        <f>VLOOKUP(C3,BA56:EA68,17,FALSE)</f>
        <v>ΔΙΕΥΚΡΙΝΙΣΕΙΣ</v>
      </c>
      <c r="I11" s="30"/>
    </row>
    <row r="12" spans="2:9" ht="15">
      <c r="B12" s="21">
        <f aca="true" t="shared" si="0" ref="B12:B42">C12</f>
        <v>43862</v>
      </c>
      <c r="C12" s="23">
        <f>DATE($C$1,$C$2,1)</f>
        <v>43862</v>
      </c>
      <c r="D12" s="16"/>
      <c r="E12" s="31"/>
      <c r="F12" s="31"/>
      <c r="G12" s="34"/>
      <c r="H12" s="31"/>
      <c r="I12" s="31"/>
    </row>
    <row r="13" spans="2:9" ht="15">
      <c r="B13" s="22">
        <f t="shared" si="0"/>
        <v>43863</v>
      </c>
      <c r="C13" s="2">
        <f aca="true" t="shared" si="1" ref="C13:C42">IF(C12&lt;&gt;"",IF(MONTH(C12+1)=MONTH(C12),C12+1,""),"")</f>
        <v>43863</v>
      </c>
      <c r="D13" s="17"/>
      <c r="E13" s="42"/>
      <c r="F13" s="42"/>
      <c r="G13" s="34"/>
      <c r="H13" s="31"/>
      <c r="I13" s="31"/>
    </row>
    <row r="14" spans="2:9" ht="15">
      <c r="B14" s="22">
        <f t="shared" si="0"/>
        <v>43864</v>
      </c>
      <c r="C14" s="2">
        <f t="shared" si="1"/>
        <v>43864</v>
      </c>
      <c r="D14" s="17"/>
      <c r="E14" s="42"/>
      <c r="F14" s="42"/>
      <c r="G14" s="34"/>
      <c r="H14" s="37"/>
      <c r="I14" s="37"/>
    </row>
    <row r="15" spans="2:9" ht="15">
      <c r="B15" s="22">
        <f t="shared" si="0"/>
        <v>43865</v>
      </c>
      <c r="C15" s="2">
        <f t="shared" si="1"/>
        <v>43865</v>
      </c>
      <c r="D15" s="17"/>
      <c r="E15" s="31"/>
      <c r="F15" s="31"/>
      <c r="G15" s="34"/>
      <c r="H15" s="37"/>
      <c r="I15" s="37"/>
    </row>
    <row r="16" spans="2:9" ht="15">
      <c r="B16" s="22">
        <f t="shared" si="0"/>
        <v>43866</v>
      </c>
      <c r="C16" s="2">
        <f t="shared" si="1"/>
        <v>43866</v>
      </c>
      <c r="D16" s="17"/>
      <c r="E16" s="31"/>
      <c r="F16" s="31"/>
      <c r="G16" s="34"/>
      <c r="H16" s="37"/>
      <c r="I16" s="37"/>
    </row>
    <row r="17" spans="2:9" ht="15">
      <c r="B17" s="22">
        <f t="shared" si="0"/>
        <v>43867</v>
      </c>
      <c r="C17" s="2">
        <f t="shared" si="1"/>
        <v>43867</v>
      </c>
      <c r="D17" s="17"/>
      <c r="E17" s="31"/>
      <c r="F17" s="31"/>
      <c r="G17" s="34"/>
      <c r="H17" s="37"/>
      <c r="I17" s="37"/>
    </row>
    <row r="18" spans="2:9" ht="15">
      <c r="B18" s="22">
        <f t="shared" si="0"/>
        <v>43868</v>
      </c>
      <c r="C18" s="2">
        <f t="shared" si="1"/>
        <v>43868</v>
      </c>
      <c r="D18" s="17"/>
      <c r="E18" s="42"/>
      <c r="F18" s="42"/>
      <c r="G18" s="34"/>
      <c r="H18" s="37"/>
      <c r="I18" s="37"/>
    </row>
    <row r="19" spans="2:9" ht="15">
      <c r="B19" s="22">
        <f t="shared" si="0"/>
        <v>43869</v>
      </c>
      <c r="C19" s="2">
        <f t="shared" si="1"/>
        <v>43869</v>
      </c>
      <c r="D19" s="17"/>
      <c r="E19" s="31"/>
      <c r="F19" s="31"/>
      <c r="G19" s="34"/>
      <c r="H19" s="37"/>
      <c r="I19" s="37"/>
    </row>
    <row r="20" spans="2:9" ht="15">
      <c r="B20" s="22">
        <f t="shared" si="0"/>
        <v>43870</v>
      </c>
      <c r="C20" s="2">
        <f t="shared" si="1"/>
        <v>43870</v>
      </c>
      <c r="D20" s="17"/>
      <c r="E20" s="42"/>
      <c r="F20" s="42"/>
      <c r="G20" s="34"/>
      <c r="H20" s="37"/>
      <c r="I20" s="37"/>
    </row>
    <row r="21" spans="2:9" ht="15">
      <c r="B21" s="22">
        <f t="shared" si="0"/>
        <v>43871</v>
      </c>
      <c r="C21" s="2">
        <f t="shared" si="1"/>
        <v>43871</v>
      </c>
      <c r="D21" s="17"/>
      <c r="E21" s="42"/>
      <c r="F21" s="42"/>
      <c r="G21" s="34"/>
      <c r="H21" s="37"/>
      <c r="I21" s="37"/>
    </row>
    <row r="22" spans="2:9" ht="15">
      <c r="B22" s="22">
        <f t="shared" si="0"/>
        <v>43872</v>
      </c>
      <c r="C22" s="2">
        <f t="shared" si="1"/>
        <v>43872</v>
      </c>
      <c r="D22" s="17"/>
      <c r="E22" s="31"/>
      <c r="F22" s="31"/>
      <c r="G22" s="34"/>
      <c r="H22" s="37"/>
      <c r="I22" s="37"/>
    </row>
    <row r="23" spans="2:9" ht="15">
      <c r="B23" s="22">
        <f t="shared" si="0"/>
        <v>43873</v>
      </c>
      <c r="C23" s="2">
        <f t="shared" si="1"/>
        <v>43873</v>
      </c>
      <c r="D23" s="17"/>
      <c r="E23" s="31"/>
      <c r="F23" s="31"/>
      <c r="G23" s="34"/>
      <c r="H23" s="37"/>
      <c r="I23" s="37"/>
    </row>
    <row r="24" spans="2:9" ht="15">
      <c r="B24" s="22">
        <f t="shared" si="0"/>
        <v>43874</v>
      </c>
      <c r="C24" s="2">
        <f t="shared" si="1"/>
        <v>43874</v>
      </c>
      <c r="D24" s="17"/>
      <c r="E24" s="42"/>
      <c r="F24" s="42"/>
      <c r="G24" s="34"/>
      <c r="H24" s="37"/>
      <c r="I24" s="37"/>
    </row>
    <row r="25" spans="2:9" ht="15">
      <c r="B25" s="22">
        <f t="shared" si="0"/>
        <v>43875</v>
      </c>
      <c r="C25" s="2">
        <f t="shared" si="1"/>
        <v>43875</v>
      </c>
      <c r="D25" s="17"/>
      <c r="E25" s="42"/>
      <c r="F25" s="42"/>
      <c r="G25" s="34"/>
      <c r="H25" s="37"/>
      <c r="I25" s="37"/>
    </row>
    <row r="26" spans="2:9" ht="15">
      <c r="B26" s="22">
        <f t="shared" si="0"/>
        <v>43876</v>
      </c>
      <c r="C26" s="2">
        <f t="shared" si="1"/>
        <v>43876</v>
      </c>
      <c r="D26" s="17"/>
      <c r="E26" s="31"/>
      <c r="F26" s="31"/>
      <c r="G26" s="34"/>
      <c r="H26" s="37"/>
      <c r="I26" s="37"/>
    </row>
    <row r="27" spans="2:9" ht="15">
      <c r="B27" s="22">
        <f t="shared" si="0"/>
        <v>43877</v>
      </c>
      <c r="C27" s="2">
        <f t="shared" si="1"/>
        <v>43877</v>
      </c>
      <c r="D27" s="17"/>
      <c r="E27" s="42"/>
      <c r="F27" s="42"/>
      <c r="G27" s="34"/>
      <c r="H27" s="37"/>
      <c r="I27" s="37"/>
    </row>
    <row r="28" spans="2:9" ht="15">
      <c r="B28" s="22">
        <f t="shared" si="0"/>
        <v>43878</v>
      </c>
      <c r="C28" s="2">
        <f t="shared" si="1"/>
        <v>43878</v>
      </c>
      <c r="D28" s="17"/>
      <c r="E28" s="31"/>
      <c r="F28" s="31"/>
      <c r="G28" s="34"/>
      <c r="H28" s="37"/>
      <c r="I28" s="37"/>
    </row>
    <row r="29" spans="2:9" ht="15">
      <c r="B29" s="22">
        <f t="shared" si="0"/>
        <v>43879</v>
      </c>
      <c r="C29" s="2">
        <f t="shared" si="1"/>
        <v>43879</v>
      </c>
      <c r="D29" s="17"/>
      <c r="E29" s="31"/>
      <c r="F29" s="31"/>
      <c r="G29" s="34"/>
      <c r="H29" s="37"/>
      <c r="I29" s="37"/>
    </row>
    <row r="30" spans="2:9" ht="15">
      <c r="B30" s="22">
        <f t="shared" si="0"/>
        <v>43880</v>
      </c>
      <c r="C30" s="2">
        <f t="shared" si="1"/>
        <v>43880</v>
      </c>
      <c r="D30" s="17"/>
      <c r="E30" s="31"/>
      <c r="F30" s="31"/>
      <c r="G30" s="34"/>
      <c r="H30" s="37"/>
      <c r="I30" s="37"/>
    </row>
    <row r="31" spans="2:9" ht="15">
      <c r="B31" s="22">
        <f t="shared" si="0"/>
        <v>43881</v>
      </c>
      <c r="C31" s="2">
        <f t="shared" si="1"/>
        <v>43881</v>
      </c>
      <c r="D31" s="17"/>
      <c r="E31" s="31"/>
      <c r="F31" s="31"/>
      <c r="G31" s="34"/>
      <c r="H31" s="37"/>
      <c r="I31" s="37"/>
    </row>
    <row r="32" spans="2:9" ht="15">
      <c r="B32" s="22">
        <f t="shared" si="0"/>
        <v>43882</v>
      </c>
      <c r="C32" s="2">
        <f t="shared" si="1"/>
        <v>43882</v>
      </c>
      <c r="D32" s="17"/>
      <c r="E32" s="42"/>
      <c r="F32" s="42"/>
      <c r="G32" s="34"/>
      <c r="H32" s="37"/>
      <c r="I32" s="37"/>
    </row>
    <row r="33" spans="2:9" ht="15">
      <c r="B33" s="22">
        <f t="shared" si="0"/>
        <v>43883</v>
      </c>
      <c r="C33" s="2">
        <f t="shared" si="1"/>
        <v>43883</v>
      </c>
      <c r="D33" s="17"/>
      <c r="E33" s="31"/>
      <c r="F33" s="31"/>
      <c r="G33" s="34"/>
      <c r="H33" s="37"/>
      <c r="I33" s="37"/>
    </row>
    <row r="34" spans="2:9" ht="15">
      <c r="B34" s="22">
        <f t="shared" si="0"/>
        <v>43884</v>
      </c>
      <c r="C34" s="2">
        <f t="shared" si="1"/>
        <v>43884</v>
      </c>
      <c r="D34" s="17"/>
      <c r="E34" s="42"/>
      <c r="F34" s="42"/>
      <c r="G34" s="34"/>
      <c r="H34" s="37"/>
      <c r="I34" s="37"/>
    </row>
    <row r="35" spans="2:9" ht="15">
      <c r="B35" s="22">
        <f t="shared" si="0"/>
        <v>43885</v>
      </c>
      <c r="C35" s="2">
        <f t="shared" si="1"/>
        <v>43885</v>
      </c>
      <c r="D35" s="17"/>
      <c r="E35" s="42"/>
      <c r="F35" s="42"/>
      <c r="G35" s="34"/>
      <c r="H35" s="37"/>
      <c r="I35" s="37"/>
    </row>
    <row r="36" spans="2:9" ht="15">
      <c r="B36" s="22">
        <f t="shared" si="0"/>
        <v>43886</v>
      </c>
      <c r="C36" s="2">
        <f t="shared" si="1"/>
        <v>43886</v>
      </c>
      <c r="D36" s="17"/>
      <c r="E36" s="31"/>
      <c r="F36" s="31"/>
      <c r="G36" s="34"/>
      <c r="H36" s="37"/>
      <c r="I36" s="37"/>
    </row>
    <row r="37" spans="2:9" ht="15">
      <c r="B37" s="22">
        <f t="shared" si="0"/>
        <v>43887</v>
      </c>
      <c r="C37" s="2">
        <f t="shared" si="1"/>
        <v>43887</v>
      </c>
      <c r="D37" s="17"/>
      <c r="E37" s="31"/>
      <c r="F37" s="31"/>
      <c r="G37" s="34"/>
      <c r="H37" s="37"/>
      <c r="I37" s="37"/>
    </row>
    <row r="38" spans="2:9" ht="15">
      <c r="B38" s="22">
        <f t="shared" si="0"/>
        <v>43888</v>
      </c>
      <c r="C38" s="2">
        <f t="shared" si="1"/>
        <v>43888</v>
      </c>
      <c r="D38" s="17"/>
      <c r="E38" s="42"/>
      <c r="F38" s="42"/>
      <c r="G38" s="34"/>
      <c r="H38" s="37"/>
      <c r="I38" s="37"/>
    </row>
    <row r="39" spans="2:9" ht="15">
      <c r="B39" s="22">
        <f t="shared" si="0"/>
        <v>43889</v>
      </c>
      <c r="C39" s="2">
        <f t="shared" si="1"/>
        <v>43889</v>
      </c>
      <c r="D39" s="17"/>
      <c r="E39" s="42"/>
      <c r="F39" s="42"/>
      <c r="G39" s="34"/>
      <c r="H39" s="37"/>
      <c r="I39" s="37"/>
    </row>
    <row r="40" spans="2:9" ht="15">
      <c r="B40" s="22">
        <f t="shared" si="0"/>
        <v>43890</v>
      </c>
      <c r="C40" s="2">
        <f t="shared" si="1"/>
        <v>43890</v>
      </c>
      <c r="D40" s="17"/>
      <c r="E40" s="31"/>
      <c r="F40" s="31"/>
      <c r="G40" s="34"/>
      <c r="H40" s="37"/>
      <c r="I40" s="37"/>
    </row>
    <row r="41" spans="2:9" ht="15">
      <c r="B41" s="22">
        <f t="shared" si="0"/>
      </c>
      <c r="C41" s="2">
        <f t="shared" si="1"/>
      </c>
      <c r="D41" s="17"/>
      <c r="E41" s="42"/>
      <c r="F41" s="42"/>
      <c r="G41" s="34"/>
      <c r="H41" s="37"/>
      <c r="I41" s="37"/>
    </row>
    <row r="42" spans="2:9" ht="15">
      <c r="B42" s="22">
        <f t="shared" si="0"/>
      </c>
      <c r="C42" s="2">
        <f t="shared" si="1"/>
      </c>
      <c r="D42" s="17"/>
      <c r="E42" s="31"/>
      <c r="F42" s="31"/>
      <c r="G42" s="34"/>
      <c r="H42" s="37"/>
      <c r="I42" s="37"/>
    </row>
    <row r="43" spans="2:9" ht="15" customHeight="1">
      <c r="B43" s="29" t="str">
        <f>VLOOKUP(C3,BA56:EA68,19,FALSE)</f>
        <v>Ο/Η αναπληρωτής/τρια ΕΕΠ/ΕΒΠ
 (Υπογραφή)                                                </v>
      </c>
      <c r="C43" s="29"/>
      <c r="D43" s="29"/>
      <c r="E43" s="29"/>
      <c r="F43" s="45" t="str">
        <f>VLOOKUP(C3,BA56:EA68,20,FALSE)</f>
        <v>Βεβαιώνεται ότι οι ημέρες &amp; οι ώρες απασχόλησης στη σχολική μονάδα είναι σύμφωνες με την Απόφαση Τοποθέτησης-Διάθεσης του/της αναπληρωτή/τριας ΕΕΠ/ΕΒΠ. Επίσης, δηλώνεται υπεύθυνα ότι η στήλη ΩΡΕΣ ΥΠΟΣΤΗΡΙΞΗΣ είναι σύμφωνη με το προβλεπόμενο ωράριο του ΕΕΠ/ΕΒΠ.
Ο/Η ΔΙΕΥΘΥΝΤΗΣ/ΝΤΡΙΑ
</v>
      </c>
      <c r="G43" s="45"/>
      <c r="H43" s="45"/>
      <c r="I43" s="45"/>
    </row>
    <row r="44" spans="2:9" ht="21.75" customHeight="1">
      <c r="B44" s="29"/>
      <c r="C44" s="29"/>
      <c r="D44" s="29"/>
      <c r="E44" s="29"/>
      <c r="F44" s="46"/>
      <c r="G44" s="46"/>
      <c r="H44" s="46"/>
      <c r="I44" s="46"/>
    </row>
    <row r="45" spans="2:9" ht="27.75" customHeight="1">
      <c r="B45" s="29"/>
      <c r="C45" s="29"/>
      <c r="D45" s="29"/>
      <c r="E45" s="29"/>
      <c r="F45" s="46"/>
      <c r="G45" s="46"/>
      <c r="H45" s="46"/>
      <c r="I45" s="46"/>
    </row>
    <row r="46" spans="2:9" ht="33.75" customHeight="1">
      <c r="B46" s="29"/>
      <c r="C46" s="29"/>
      <c r="D46" s="29"/>
      <c r="E46" s="29"/>
      <c r="F46" s="46"/>
      <c r="G46" s="46"/>
      <c r="H46" s="46"/>
      <c r="I46" s="46"/>
    </row>
    <row r="48" ht="15"/>
    <row r="49" ht="15"/>
    <row r="50" ht="15"/>
    <row r="51" ht="15"/>
    <row r="52" ht="15"/>
    <row r="53" ht="15"/>
    <row r="54" ht="15"/>
    <row r="55" ht="15"/>
    <row r="56" spans="53:131" ht="60" customHeight="1">
      <c r="BA56" s="4" t="s">
        <v>13</v>
      </c>
      <c r="BB56" s="5" t="s">
        <v>12</v>
      </c>
      <c r="BC56" s="5" t="s">
        <v>19</v>
      </c>
      <c r="BD56" s="5" t="s">
        <v>20</v>
      </c>
      <c r="BE56" s="5" t="s">
        <v>21</v>
      </c>
      <c r="BF56" s="5" t="s">
        <v>22</v>
      </c>
      <c r="BG56" s="5" t="s">
        <v>23</v>
      </c>
      <c r="BH56" s="5" t="s">
        <v>24</v>
      </c>
      <c r="BI56" s="5" t="s">
        <v>25</v>
      </c>
      <c r="BJ56" s="5" t="s">
        <v>26</v>
      </c>
      <c r="BK56" s="5" t="s">
        <v>28</v>
      </c>
      <c r="BL56" s="5" t="s">
        <v>29</v>
      </c>
      <c r="BM56" s="5" t="s">
        <v>30</v>
      </c>
      <c r="BN56" s="5" t="s">
        <v>40</v>
      </c>
      <c r="BO56" s="5"/>
      <c r="BP56" s="5"/>
      <c r="BQ56" s="5" t="s">
        <v>41</v>
      </c>
      <c r="BR56" s="5"/>
      <c r="BS56" s="5" t="s">
        <v>31</v>
      </c>
      <c r="BT56" s="5" t="s">
        <v>32</v>
      </c>
      <c r="EA56" s="4" t="s">
        <v>18</v>
      </c>
    </row>
    <row r="57" spans="53:131" ht="73.5" customHeight="1">
      <c r="BA57" s="3" t="s">
        <v>34</v>
      </c>
      <c r="BB57" s="6" t="s">
        <v>53</v>
      </c>
      <c r="BC57" s="6" t="s">
        <v>33</v>
      </c>
      <c r="BD57" s="6" t="s">
        <v>3</v>
      </c>
      <c r="BE57" s="6" t="s">
        <v>4</v>
      </c>
      <c r="BF57" s="6" t="s">
        <v>5</v>
      </c>
      <c r="BG57" s="6" t="s">
        <v>6</v>
      </c>
      <c r="BH57" s="6" t="s">
        <v>7</v>
      </c>
      <c r="BI57" s="6" t="s">
        <v>8</v>
      </c>
      <c r="BJ57" s="6" t="s">
        <v>27</v>
      </c>
      <c r="BK57" s="6" t="s">
        <v>69</v>
      </c>
      <c r="BL57" s="6" t="s">
        <v>9</v>
      </c>
      <c r="BM57" s="6" t="s">
        <v>10</v>
      </c>
      <c r="BN57" s="7" t="s">
        <v>39</v>
      </c>
      <c r="BO57" s="6"/>
      <c r="BP57" s="6"/>
      <c r="BQ57" s="7" t="s">
        <v>41</v>
      </c>
      <c r="BR57" s="6"/>
      <c r="BS57" s="8" t="s">
        <v>76</v>
      </c>
      <c r="BT57" s="27" t="s">
        <v>77</v>
      </c>
      <c r="EA57" s="3"/>
    </row>
    <row r="58" spans="53:131" ht="73.5" customHeight="1">
      <c r="BA58" s="3" t="s">
        <v>35</v>
      </c>
      <c r="BB58" s="6" t="s">
        <v>54</v>
      </c>
      <c r="BC58" s="6" t="s">
        <v>33</v>
      </c>
      <c r="BD58" s="6" t="s">
        <v>3</v>
      </c>
      <c r="BE58" s="6" t="s">
        <v>4</v>
      </c>
      <c r="BF58" s="6" t="s">
        <v>5</v>
      </c>
      <c r="BG58" s="6" t="s">
        <v>6</v>
      </c>
      <c r="BH58" s="6" t="s">
        <v>7</v>
      </c>
      <c r="BI58" s="6" t="s">
        <v>8</v>
      </c>
      <c r="BJ58" s="6" t="s">
        <v>27</v>
      </c>
      <c r="BK58" s="6" t="s">
        <v>69</v>
      </c>
      <c r="BL58" s="6" t="s">
        <v>9</v>
      </c>
      <c r="BM58" s="6" t="s">
        <v>10</v>
      </c>
      <c r="BN58" s="7" t="s">
        <v>39</v>
      </c>
      <c r="BO58" s="6"/>
      <c r="BP58" s="6"/>
      <c r="BQ58" s="7" t="s">
        <v>41</v>
      </c>
      <c r="BR58" s="6"/>
      <c r="BS58" s="8" t="s">
        <v>76</v>
      </c>
      <c r="BT58" s="27" t="s">
        <v>77</v>
      </c>
      <c r="EA58" s="3"/>
    </row>
    <row r="59" spans="1:131" s="13" customFormat="1" ht="73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BA59" s="10" t="s">
        <v>51</v>
      </c>
      <c r="BB59" s="11" t="s">
        <v>67</v>
      </c>
      <c r="BC59" s="11" t="s">
        <v>68</v>
      </c>
      <c r="BD59" s="11" t="s">
        <v>44</v>
      </c>
      <c r="BE59" s="11" t="s">
        <v>45</v>
      </c>
      <c r="BF59" s="11" t="s">
        <v>46</v>
      </c>
      <c r="BG59" s="11" t="s">
        <v>47</v>
      </c>
      <c r="BH59" s="11" t="s">
        <v>7</v>
      </c>
      <c r="BI59" s="11" t="s">
        <v>8</v>
      </c>
      <c r="BJ59" s="11" t="s">
        <v>48</v>
      </c>
      <c r="BK59" s="11" t="s">
        <v>69</v>
      </c>
      <c r="BL59" s="11" t="s">
        <v>9</v>
      </c>
      <c r="BM59" s="11" t="s">
        <v>10</v>
      </c>
      <c r="BN59" s="12" t="s">
        <v>39</v>
      </c>
      <c r="BO59" s="11"/>
      <c r="BP59" s="11"/>
      <c r="BQ59" s="12" t="s">
        <v>41</v>
      </c>
      <c r="BR59" s="11"/>
      <c r="BS59" s="8" t="s">
        <v>65</v>
      </c>
      <c r="BT59" s="6" t="s">
        <v>70</v>
      </c>
      <c r="BU59" s="10"/>
      <c r="EA59" s="10"/>
    </row>
    <row r="60" spans="1:131" s="13" customFormat="1" ht="73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BA60" s="10" t="s">
        <v>52</v>
      </c>
      <c r="BB60" s="11" t="s">
        <v>67</v>
      </c>
      <c r="BC60" s="11" t="s">
        <v>33</v>
      </c>
      <c r="BD60" s="11" t="s">
        <v>3</v>
      </c>
      <c r="BE60" s="11" t="s">
        <v>4</v>
      </c>
      <c r="BF60" s="11" t="s">
        <v>5</v>
      </c>
      <c r="BG60" s="11" t="s">
        <v>6</v>
      </c>
      <c r="BH60" s="11" t="s">
        <v>7</v>
      </c>
      <c r="BI60" s="11" t="s">
        <v>8</v>
      </c>
      <c r="BJ60" s="11" t="s">
        <v>27</v>
      </c>
      <c r="BK60" s="6" t="s">
        <v>69</v>
      </c>
      <c r="BL60" s="11" t="s">
        <v>9</v>
      </c>
      <c r="BM60" s="11" t="s">
        <v>10</v>
      </c>
      <c r="BN60" s="12" t="s">
        <v>39</v>
      </c>
      <c r="BO60" s="11"/>
      <c r="BP60" s="11"/>
      <c r="BQ60" s="12" t="s">
        <v>41</v>
      </c>
      <c r="BR60" s="11"/>
      <c r="BS60" s="8" t="s">
        <v>72</v>
      </c>
      <c r="BT60" s="6" t="s">
        <v>64</v>
      </c>
      <c r="BU60" s="10"/>
      <c r="EA60" s="10"/>
    </row>
    <row r="61" spans="53:131" ht="73.5" customHeight="1">
      <c r="BA61" s="3" t="s">
        <v>36</v>
      </c>
      <c r="BB61" s="9" t="s">
        <v>55</v>
      </c>
      <c r="BC61" s="6" t="s">
        <v>33</v>
      </c>
      <c r="BD61" s="6" t="s">
        <v>3</v>
      </c>
      <c r="BE61" s="6" t="s">
        <v>4</v>
      </c>
      <c r="BF61" s="6" t="s">
        <v>5</v>
      </c>
      <c r="BG61" s="6" t="s">
        <v>6</v>
      </c>
      <c r="BH61" s="6" t="s">
        <v>7</v>
      </c>
      <c r="BI61" s="6" t="s">
        <v>8</v>
      </c>
      <c r="BJ61" s="6" t="s">
        <v>27</v>
      </c>
      <c r="BK61" s="6" t="s">
        <v>69</v>
      </c>
      <c r="BL61" s="6" t="s">
        <v>9</v>
      </c>
      <c r="BM61" s="6" t="s">
        <v>10</v>
      </c>
      <c r="BN61" s="7" t="s">
        <v>39</v>
      </c>
      <c r="BO61" s="6"/>
      <c r="BP61" s="6"/>
      <c r="BQ61" s="7" t="s">
        <v>41</v>
      </c>
      <c r="BR61" s="6"/>
      <c r="BS61" s="8" t="s">
        <v>65</v>
      </c>
      <c r="BT61" s="6" t="s">
        <v>71</v>
      </c>
      <c r="EA61" s="3"/>
    </row>
    <row r="62" spans="53:131" ht="73.5" customHeight="1">
      <c r="BA62" s="3" t="s">
        <v>14</v>
      </c>
      <c r="BB62" s="9" t="s">
        <v>42</v>
      </c>
      <c r="BC62" s="6" t="s">
        <v>33</v>
      </c>
      <c r="BD62" s="6" t="s">
        <v>3</v>
      </c>
      <c r="BE62" s="6" t="s">
        <v>4</v>
      </c>
      <c r="BF62" s="6" t="s">
        <v>5</v>
      </c>
      <c r="BG62" s="6" t="s">
        <v>6</v>
      </c>
      <c r="BH62" s="6" t="s">
        <v>7</v>
      </c>
      <c r="BI62" s="6" t="s">
        <v>8</v>
      </c>
      <c r="BJ62" s="6" t="s">
        <v>27</v>
      </c>
      <c r="BK62" s="6" t="s">
        <v>69</v>
      </c>
      <c r="BL62" s="6" t="s">
        <v>9</v>
      </c>
      <c r="BM62" s="6" t="s">
        <v>10</v>
      </c>
      <c r="BN62" s="7" t="s">
        <v>39</v>
      </c>
      <c r="BO62" s="6"/>
      <c r="BP62" s="6"/>
      <c r="BQ62" s="7" t="s">
        <v>41</v>
      </c>
      <c r="BR62" s="6"/>
      <c r="BS62" s="8" t="s">
        <v>65</v>
      </c>
      <c r="BT62" s="6" t="s">
        <v>63</v>
      </c>
      <c r="EA62" s="3"/>
    </row>
    <row r="63" spans="53:131" ht="73.5" customHeight="1">
      <c r="BA63" s="3" t="s">
        <v>15</v>
      </c>
      <c r="BB63" s="9" t="s">
        <v>43</v>
      </c>
      <c r="BC63" s="6" t="s">
        <v>33</v>
      </c>
      <c r="BD63" s="6" t="s">
        <v>3</v>
      </c>
      <c r="BE63" s="6" t="s">
        <v>4</v>
      </c>
      <c r="BF63" s="6" t="s">
        <v>5</v>
      </c>
      <c r="BG63" s="6" t="s">
        <v>6</v>
      </c>
      <c r="BH63" s="6" t="s">
        <v>7</v>
      </c>
      <c r="BI63" s="6" t="s">
        <v>8</v>
      </c>
      <c r="BJ63" s="6" t="s">
        <v>27</v>
      </c>
      <c r="BK63" s="6" t="s">
        <v>69</v>
      </c>
      <c r="BL63" s="6" t="s">
        <v>9</v>
      </c>
      <c r="BM63" s="6" t="s">
        <v>10</v>
      </c>
      <c r="BN63" s="7" t="s">
        <v>39</v>
      </c>
      <c r="BO63" s="6"/>
      <c r="BP63" s="6"/>
      <c r="BQ63" s="7" t="s">
        <v>41</v>
      </c>
      <c r="BR63" s="6"/>
      <c r="BS63" s="8" t="s">
        <v>66</v>
      </c>
      <c r="BT63" s="6" t="s">
        <v>63</v>
      </c>
      <c r="EA63" s="3"/>
    </row>
    <row r="64" spans="53:131" ht="73.5" customHeight="1">
      <c r="BA64" s="3" t="s">
        <v>16</v>
      </c>
      <c r="BB64" s="9" t="s">
        <v>50</v>
      </c>
      <c r="BC64" s="6" t="s">
        <v>33</v>
      </c>
      <c r="BD64" s="6" t="s">
        <v>3</v>
      </c>
      <c r="BE64" s="6" t="s">
        <v>4</v>
      </c>
      <c r="BF64" s="6" t="s">
        <v>5</v>
      </c>
      <c r="BG64" s="6" t="s">
        <v>6</v>
      </c>
      <c r="BH64" s="6" t="s">
        <v>7</v>
      </c>
      <c r="BI64" s="6" t="s">
        <v>8</v>
      </c>
      <c r="BJ64" s="6" t="s">
        <v>27</v>
      </c>
      <c r="BK64" s="6" t="s">
        <v>69</v>
      </c>
      <c r="BL64" s="6" t="s">
        <v>9</v>
      </c>
      <c r="BM64" s="6" t="s">
        <v>10</v>
      </c>
      <c r="BN64" s="7" t="s">
        <v>39</v>
      </c>
      <c r="BO64" s="6"/>
      <c r="BP64" s="6"/>
      <c r="BQ64" s="7" t="s">
        <v>41</v>
      </c>
      <c r="BR64" s="6"/>
      <c r="BS64" s="8" t="s">
        <v>66</v>
      </c>
      <c r="BT64" s="6" t="s">
        <v>63</v>
      </c>
      <c r="EA64" s="3"/>
    </row>
    <row r="65" spans="53:131" ht="73.5" customHeight="1">
      <c r="BA65" s="3" t="s">
        <v>56</v>
      </c>
      <c r="BB65" s="9" t="s">
        <v>57</v>
      </c>
      <c r="BC65" s="6" t="s">
        <v>33</v>
      </c>
      <c r="BD65" s="6" t="s">
        <v>3</v>
      </c>
      <c r="BE65" s="6" t="s">
        <v>4</v>
      </c>
      <c r="BF65" s="6" t="s">
        <v>5</v>
      </c>
      <c r="BG65" s="6" t="s">
        <v>6</v>
      </c>
      <c r="BH65" s="6" t="s">
        <v>7</v>
      </c>
      <c r="BI65" s="6" t="s">
        <v>8</v>
      </c>
      <c r="BJ65" s="6" t="s">
        <v>27</v>
      </c>
      <c r="BK65" s="6" t="s">
        <v>69</v>
      </c>
      <c r="BL65" s="6" t="s">
        <v>9</v>
      </c>
      <c r="BM65" s="6" t="s">
        <v>10</v>
      </c>
      <c r="BN65" s="7" t="s">
        <v>39</v>
      </c>
      <c r="BO65" s="6"/>
      <c r="BP65" s="6"/>
      <c r="BQ65" s="7" t="s">
        <v>41</v>
      </c>
      <c r="BR65" s="6"/>
      <c r="BS65" s="8" t="s">
        <v>66</v>
      </c>
      <c r="BT65" s="6" t="s">
        <v>63</v>
      </c>
      <c r="EA65" s="3"/>
    </row>
    <row r="66" spans="53:131" ht="73.5" customHeight="1">
      <c r="BA66" s="3" t="s">
        <v>58</v>
      </c>
      <c r="BB66" s="9" t="s">
        <v>59</v>
      </c>
      <c r="BC66" s="6" t="s">
        <v>33</v>
      </c>
      <c r="BD66" s="6" t="s">
        <v>3</v>
      </c>
      <c r="BE66" s="6" t="s">
        <v>4</v>
      </c>
      <c r="BF66" s="6" t="s">
        <v>5</v>
      </c>
      <c r="BG66" s="6" t="s">
        <v>6</v>
      </c>
      <c r="BH66" s="6" t="s">
        <v>7</v>
      </c>
      <c r="BI66" s="6" t="s">
        <v>8</v>
      </c>
      <c r="BJ66" s="6" t="s">
        <v>27</v>
      </c>
      <c r="BK66" s="6" t="s">
        <v>69</v>
      </c>
      <c r="BL66" s="6" t="s">
        <v>9</v>
      </c>
      <c r="BM66" s="6" t="s">
        <v>10</v>
      </c>
      <c r="BN66" s="7" t="s">
        <v>39</v>
      </c>
      <c r="BO66" s="6"/>
      <c r="BP66" s="6"/>
      <c r="BQ66" s="7" t="s">
        <v>41</v>
      </c>
      <c r="BR66" s="6"/>
      <c r="BS66" s="8" t="s">
        <v>66</v>
      </c>
      <c r="BT66" s="6" t="s">
        <v>63</v>
      </c>
      <c r="EA66" s="3"/>
    </row>
    <row r="67" spans="53:131" ht="84" customHeight="1">
      <c r="BA67" s="3" t="s">
        <v>60</v>
      </c>
      <c r="BB67" s="9" t="s">
        <v>61</v>
      </c>
      <c r="BC67" s="6" t="s">
        <v>33</v>
      </c>
      <c r="BD67" s="6" t="s">
        <v>3</v>
      </c>
      <c r="BE67" s="6" t="s">
        <v>4</v>
      </c>
      <c r="BF67" s="6" t="s">
        <v>5</v>
      </c>
      <c r="BG67" s="6" t="s">
        <v>6</v>
      </c>
      <c r="BH67" s="6" t="s">
        <v>7</v>
      </c>
      <c r="BI67" s="6" t="s">
        <v>8</v>
      </c>
      <c r="BJ67" s="6" t="s">
        <v>27</v>
      </c>
      <c r="BK67" s="6" t="s">
        <v>69</v>
      </c>
      <c r="BL67" s="6" t="s">
        <v>9</v>
      </c>
      <c r="BM67" s="6" t="s">
        <v>10</v>
      </c>
      <c r="BN67" s="7" t="s">
        <v>39</v>
      </c>
      <c r="BO67" s="6"/>
      <c r="BP67" s="6"/>
      <c r="BQ67" s="7" t="s">
        <v>41</v>
      </c>
      <c r="BR67" s="6"/>
      <c r="BS67" s="8" t="s">
        <v>66</v>
      </c>
      <c r="BT67" s="6" t="s">
        <v>63</v>
      </c>
      <c r="EA67" s="3"/>
    </row>
    <row r="68" spans="53:131" ht="164.25" customHeight="1">
      <c r="BA68" s="3" t="s">
        <v>17</v>
      </c>
      <c r="BB68" s="9" t="s">
        <v>62</v>
      </c>
      <c r="BC68" s="6" t="s">
        <v>33</v>
      </c>
      <c r="BD68" s="6" t="s">
        <v>3</v>
      </c>
      <c r="BE68" s="6" t="s">
        <v>4</v>
      </c>
      <c r="BF68" s="6" t="s">
        <v>5</v>
      </c>
      <c r="BG68" s="6" t="s">
        <v>6</v>
      </c>
      <c r="BH68" s="6" t="s">
        <v>7</v>
      </c>
      <c r="BI68" s="6" t="s">
        <v>8</v>
      </c>
      <c r="BJ68" s="6" t="s">
        <v>27</v>
      </c>
      <c r="BK68" s="6" t="s">
        <v>69</v>
      </c>
      <c r="BL68" s="6" t="s">
        <v>9</v>
      </c>
      <c r="BM68" s="6" t="s">
        <v>10</v>
      </c>
      <c r="BN68" s="7" t="s">
        <v>39</v>
      </c>
      <c r="BO68" s="6"/>
      <c r="BP68" s="6"/>
      <c r="BQ68" s="7" t="s">
        <v>41</v>
      </c>
      <c r="BR68" s="6"/>
      <c r="BS68" s="8" t="s">
        <v>66</v>
      </c>
      <c r="BT68" s="27" t="s">
        <v>75</v>
      </c>
      <c r="EA68" s="3"/>
    </row>
    <row r="69" spans="54:131" ht="73.5" customHeight="1">
      <c r="BB69" s="9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7"/>
      <c r="BO69" s="6"/>
      <c r="BP69" s="6"/>
      <c r="BQ69" s="7"/>
      <c r="BR69" s="6"/>
      <c r="BS69" s="8"/>
      <c r="BT69" s="6"/>
      <c r="EA69" s="3"/>
    </row>
    <row r="70" ht="73.5" customHeight="1"/>
    <row r="71" ht="15">
      <c r="BA71" s="3" t="s">
        <v>49</v>
      </c>
    </row>
    <row r="72" ht="15">
      <c r="BA72" s="14"/>
    </row>
    <row r="73" ht="15">
      <c r="BA73" s="14"/>
    </row>
    <row r="74" ht="15">
      <c r="BA74" s="14"/>
    </row>
    <row r="75" ht="15">
      <c r="BA75" s="14"/>
    </row>
    <row r="76" ht="15">
      <c r="BA76" s="14"/>
    </row>
    <row r="77" ht="15">
      <c r="BA77" s="14"/>
    </row>
    <row r="78" ht="15">
      <c r="BA78" s="14"/>
    </row>
    <row r="79" ht="15">
      <c r="BA79" s="14"/>
    </row>
    <row r="80" ht="15">
      <c r="BA80" s="14"/>
    </row>
    <row r="81" ht="15">
      <c r="BA81" s="14"/>
    </row>
    <row r="82" ht="15">
      <c r="BA82" s="14"/>
    </row>
    <row r="83" ht="15">
      <c r="BA83" s="14"/>
    </row>
    <row r="84" ht="15">
      <c r="BA84" s="14"/>
    </row>
    <row r="85" ht="15">
      <c r="BA85" s="14"/>
    </row>
    <row r="86" ht="15">
      <c r="BA86" s="14"/>
    </row>
    <row r="87" ht="15">
      <c r="BA87" s="14"/>
    </row>
    <row r="88" ht="15">
      <c r="BA88" s="14"/>
    </row>
    <row r="89" ht="15">
      <c r="BA89" s="14"/>
    </row>
    <row r="90" ht="15">
      <c r="BA90" s="14"/>
    </row>
    <row r="91" ht="15">
      <c r="BA91" s="14"/>
    </row>
    <row r="92" ht="15">
      <c r="BA92" s="14"/>
    </row>
    <row r="93" ht="15">
      <c r="BA93" s="14"/>
    </row>
    <row r="94" ht="15">
      <c r="BA94" s="14"/>
    </row>
    <row r="95" ht="15">
      <c r="BA95" s="14"/>
    </row>
    <row r="96" ht="15">
      <c r="BA96" s="14"/>
    </row>
    <row r="97" ht="15">
      <c r="BA97" s="14"/>
    </row>
    <row r="98" ht="15">
      <c r="BA98" s="14"/>
    </row>
    <row r="99" ht="15">
      <c r="BA99" s="14"/>
    </row>
    <row r="100" ht="15">
      <c r="BA100" s="14"/>
    </row>
    <row r="101" ht="15">
      <c r="BA101" s="15"/>
    </row>
    <row r="65530" spans="5:6" ht="15">
      <c r="E65530" s="43"/>
      <c r="F65530" s="44"/>
    </row>
  </sheetData>
  <sheetProtection selectLockedCells="1" selectUnlockedCells="1"/>
  <mergeCells count="79">
    <mergeCell ref="E39:F39"/>
    <mergeCell ref="E40:F40"/>
    <mergeCell ref="E41:F41"/>
    <mergeCell ref="E42:F42"/>
    <mergeCell ref="F43:I46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17:F17"/>
    <mergeCell ref="E18:F18"/>
    <mergeCell ref="E65530:F65530"/>
    <mergeCell ref="E19:F19"/>
    <mergeCell ref="E20:F20"/>
    <mergeCell ref="E21:F21"/>
    <mergeCell ref="E22:F22"/>
    <mergeCell ref="E23:F23"/>
    <mergeCell ref="E24:F24"/>
    <mergeCell ref="E25:F25"/>
    <mergeCell ref="E11:F11"/>
    <mergeCell ref="E12:F12"/>
    <mergeCell ref="E13:F13"/>
    <mergeCell ref="E14:F14"/>
    <mergeCell ref="E15:F15"/>
    <mergeCell ref="E16:F16"/>
    <mergeCell ref="H42:I42"/>
    <mergeCell ref="H37:I37"/>
    <mergeCell ref="H38:I38"/>
    <mergeCell ref="H39:I39"/>
    <mergeCell ref="H40:I40"/>
    <mergeCell ref="H41:I41"/>
    <mergeCell ref="H32:I32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C3:F3"/>
    <mergeCell ref="B9:F9"/>
    <mergeCell ref="B10:F10"/>
    <mergeCell ref="H18:I18"/>
    <mergeCell ref="H19:I19"/>
    <mergeCell ref="H20:I20"/>
    <mergeCell ref="H12:I12"/>
    <mergeCell ref="H13:I13"/>
    <mergeCell ref="H14:I14"/>
    <mergeCell ref="H15:I15"/>
    <mergeCell ref="G9:H9"/>
    <mergeCell ref="G10:I10"/>
    <mergeCell ref="H24:I24"/>
    <mergeCell ref="H25:I25"/>
    <mergeCell ref="H26:I26"/>
    <mergeCell ref="H21:I21"/>
    <mergeCell ref="H22:I22"/>
    <mergeCell ref="H23:I23"/>
    <mergeCell ref="H16:I16"/>
    <mergeCell ref="H17:I17"/>
    <mergeCell ref="B43:E46"/>
    <mergeCell ref="H11:I11"/>
    <mergeCell ref="E26:F26"/>
    <mergeCell ref="B8:I8"/>
    <mergeCell ref="B5:I5"/>
    <mergeCell ref="F6:H6"/>
    <mergeCell ref="B6:E6"/>
    <mergeCell ref="G7:H7"/>
    <mergeCell ref="B7:E7"/>
    <mergeCell ref="G11:G42"/>
  </mergeCells>
  <conditionalFormatting sqref="H12:H42 B12:E42">
    <cfRule type="expression" priority="91" dxfId="0">
      <formula>COUNTIF($BA$72:$BA$113,$C12)&gt;0</formula>
    </cfRule>
    <cfRule type="expression" priority="92" dxfId="0">
      <formula>OR(WEEKDAY($C12)&lt;2,WEEKDAY($C12)&gt;6)</formula>
    </cfRule>
  </conditionalFormatting>
  <dataValidations count="3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"2019,2020"</formula1>
    </dataValidation>
    <dataValidation type="list" allowBlank="1" showInputMessage="1" showErrorMessage="1" sqref="C3:F3">
      <formula1>$BA$57:$BA$68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Tassos Moschos</cp:lastModifiedBy>
  <cp:lastPrinted>2019-09-13T06:42:10Z</cp:lastPrinted>
  <dcterms:created xsi:type="dcterms:W3CDTF">2015-10-08T09:48:01Z</dcterms:created>
  <dcterms:modified xsi:type="dcterms:W3CDTF">2020-02-17T09:32:40Z</dcterms:modified>
  <cp:category/>
  <cp:version/>
  <cp:contentType/>
  <cp:contentStatus/>
</cp:coreProperties>
</file>