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475" windowHeight="8250" activeTab="0"/>
  </bookViews>
  <sheets>
    <sheet name="ΓΕΝΙΚΗ ΑΓΩΓΗ" sheetId="1" r:id="rId1"/>
    <sheet name="ΕΑΕ" sheetId="2" r:id="rId2"/>
    <sheet name="ΠΕΙΡΑΜΑΤΙΚΑ" sheetId="3" r:id="rId3"/>
    <sheet name="ΑΠΟΡΡΙΠΤΕΟΙ" sheetId="4" r:id="rId4"/>
  </sheets>
  <definedNames>
    <definedName name="_xlnm.Print_Area" localSheetId="0">'ΓΕΝΙΚΗ ΑΓΩΓΗ'!$A$1:$Z$53</definedName>
  </definedNames>
  <calcPr fullCalcOnLoad="1"/>
</workbook>
</file>

<file path=xl/comments4.xml><?xml version="1.0" encoding="utf-8"?>
<comments xmlns="http://schemas.openxmlformats.org/spreadsheetml/2006/main">
  <authors>
    <author>user</author>
  </authors>
  <commentList>
    <comment ref="A9" authorId="0">
      <text>
        <r>
          <rPr>
            <b/>
            <sz val="8"/>
            <rFont val="Tahoma"/>
            <family val="2"/>
          </rPr>
          <t>Ως διευθυντές σχολικών μονάδων και Ε.Κ. επιλέγονται εκπαιδευτικοί της οικείας βαθμίδας με δεκαετή (10) τουλάχιστον εκπαιδευτική υπηρεσία σε αυτήν, οι οποίοι έχουν ασκήσει για οκτώ (8) τουλάχιστον έτη διδακτικά καθήκοντα στην πρωτοβάθμια ή/και δευτεροβάθμια εκπαίδευση συνολικά. Από τα ανωτέρω οκτώ (8) έτη άσκησης διδακτικών καθηκόντων, τα τρία (3) τουλάχιστον θα πρέπει να έχουν ασκηθεί σε αντίστοιχους με την προς κάλυψη θέση τύπους σχολείων της οικείας βαθμίδας, συμπληρώνοντας σε αυτά τουλάχιστον το 50% του υποχρεωτικού τους ωραρίου, με την επιφύλαξη της περίπτωσης διευθυντών των πειραματικών και προτύπων σχολείων.</t>
        </r>
      </text>
    </comment>
    <comment ref="Q9" authorId="0">
      <text>
        <r>
          <rPr>
            <b/>
            <sz val="8"/>
            <rFont val="Tahoma"/>
            <family val="2"/>
          </rPr>
          <t>Υπευθύνου Κέντρου Συμβουλευτικής και Προσανατολισμού (ΚΕ.ΣΥ.Π.), Γραφείου Σχολικού Επαγγελματικού Προσανατολισμού (ΓΡΑ.Σ.Ε.Π.), Γραφείου Συμβουλευτικής (ΓΡΑ.ΣΥ.), Εργαστηριακού Κέντρου Φυσικών Επιστημών (Ε.Κ.Φ.Ε.), Κέντρου Πληροφορικής και Νέων Τεχνολογιών (ΚΕ.ΠΛΗ.ΝΕ.Τ.),</t>
        </r>
        <r>
          <rPr>
            <sz val="8"/>
            <rFont val="Tahoma"/>
            <family val="2"/>
          </rPr>
          <t xml:space="preserve">
</t>
        </r>
      </text>
    </comment>
    <comment ref="U9" authorId="0">
      <text>
        <r>
          <rPr>
            <b/>
            <sz val="8"/>
            <rFont val="Tahoma"/>
            <family val="2"/>
          </rPr>
          <t>Άσκηση καθηκόντων υπευθύνου περιβαλλοντικής εκπαίδευσης ή αγωγής υγείας ή πολιτιστικών θεμάτων στη διεύθυνση εκπαίδευσης, υπευθύνου Κέντρου Συμβουλευτικής και Προσανατολισμού (ΚΕ.ΣΥ.Π.), Γραφείου Σχολικού Επαγγελματικού Προσανατολισμού (ΓΡΑ.Σ.Ε.Π.), Γραφείου Συμβουλευτικής (ΓΡΑ.ΣΥ.), Εργαστηριακού Κέντρου Φυσικών Επιστημών (Ε.Κ.Φ.Ε.), Κέντρου Πληροφορικής και Νέων Τεχνολογιών (ΠΛΗ.ΝΕ.Τ.),</t>
        </r>
      </text>
    </comment>
    <comment ref="A10" authorId="0">
      <text>
        <r>
          <rPr>
            <b/>
            <sz val="8"/>
            <rFont val="Tahoma"/>
            <family val="2"/>
          </rPr>
          <t>Ως διευθυντές σχολικών μονάδων και Ε.Κ. επιλέγονται εκπαιδευτικοί της οικείας βαθμίδας με δεκαετή (10) τουλάχιστον εκπαιδευτική υπηρεσία σε αυτήν, οι οποίοι έχουν ασκήσει για οκτώ (8) τουλάχιστον έτη διδακτικά καθήκοντα στην πρωτοβάθμια ή/και δευτεροβάθμια εκπαίδευση συνολικά. Από τα ανωτέρω οκτώ (8) έτη άσκησης διδακτικών καθηκόντων, τα τρία (3) τουλάχιστον θα πρέπει να έχουν ασκηθεί σε αντίστοιχους με την προς κάλυψη θέση τύπους σχολείων της οικείας βαθμίδας, συμπληρώνοντας σε αυτά τουλάχιστον το 50% του υποχρεωτικού τους ωραρίου, με την επιφύλαξη της περίπτωσης διευθυντών των πειραματικών και προτύπων σχολείων.</t>
        </r>
      </text>
    </comment>
  </commentList>
</comments>
</file>

<file path=xl/sharedStrings.xml><?xml version="1.0" encoding="utf-8"?>
<sst xmlns="http://schemas.openxmlformats.org/spreadsheetml/2006/main" count="338" uniqueCount="136">
  <si>
    <t>Α/Α</t>
  </si>
  <si>
    <t>ΕΠΩΝΥΜΟ</t>
  </si>
  <si>
    <t>ΟΝΟΜΑ</t>
  </si>
  <si>
    <t>ΠΑΤΡΩΝΥΜΟ</t>
  </si>
  <si>
    <t>1ο ΚΡΙΤΗΡΙΟ</t>
  </si>
  <si>
    <t>Α Υποσύνολο 1ου κριτηρίου ΑΠΌ 10 ΩΣ 12 ΜΟΝΑΔΕΣ</t>
  </si>
  <si>
    <t>2ο ΚΡΙΤΗΡΙΟ</t>
  </si>
  <si>
    <t>Β Υποσύνολο 2ου κριτηρίου ΟΡΙΟ ΩΣ 13 ΜΟΝΑΔΕΣ</t>
  </si>
  <si>
    <t>Επιστημονική-Παιδαγωγική Συγκρότηση και Κατάρτιση</t>
  </si>
  <si>
    <t>Υπηρεσιακή Κατάσταση, Καθοδηγητική και Διοικητική Εμπειρία</t>
  </si>
  <si>
    <t>α</t>
  </si>
  <si>
    <t>β</t>
  </si>
  <si>
    <t>γ</t>
  </si>
  <si>
    <t>ε</t>
  </si>
  <si>
    <t>στ</t>
  </si>
  <si>
    <t>ζ</t>
  </si>
  <si>
    <t>η</t>
  </si>
  <si>
    <t>Διδακτικά έτη από το 9ο έως και 18ο ΕΩΣ 10 μονάδες</t>
  </si>
  <si>
    <t>Διδακτορικό-Μεταπτυχιακό</t>
  </si>
  <si>
    <t>Διδασκαλείο Εκπαίδευσης</t>
  </si>
  <si>
    <t>Δεύτερο Πτυχίο ΑΕΙ-ΤΕΙ 1,5MON</t>
  </si>
  <si>
    <t>Πιστοποίηση Επιμόρφωσης ΣΕΛΜΕ-ΣΕΛΕΤΕ κτλ</t>
  </si>
  <si>
    <t>Πιστοποίηση ΤΠΕ</t>
  </si>
  <si>
    <t>Σχολικές μονάδες, Σ.Δ.Ε., Δ.Ι.Ε.Κ., Σ.Ε.Κ (ΕΤΗ)Χ1=</t>
  </si>
  <si>
    <t>Άδειες κύησης, λοχείας και ανατροφής τέκνου(ΕΤΗ)Χ1=</t>
  </si>
  <si>
    <t>Σε Α.Ε.Ι.,&gt;=6 μηνών 1 μονάδα</t>
  </si>
  <si>
    <t>Σχολικού Συμβούλου, του υπευθύνου Περιβαλλοντικής (ΕΤΗ)Χ1= ΩΣ 2 ΜΟΝΑΔΕΣ</t>
  </si>
  <si>
    <t>Συνολική Διδακτική Υπηρεσία πέραν του 8ου έτους ΩΣ 10 ΜΟΝΑΔΕΣ</t>
  </si>
  <si>
    <t>Άσκηση Καθηκόντων Διευθυντή (ΕΤΗ)X0,5=… (έως και 2,5 μόρια)</t>
  </si>
  <si>
    <t xml:space="preserve">Άσκηση καθηκόντων προϊσταμένου (ΕΤΗ)Χ0,40=… (έως και 2 μόρια)
</t>
  </si>
  <si>
    <t xml:space="preserve">Άσκηση καθηκόντων υπευθύνου (ΕΤΗ)x0,25=… (έως και 1 μόριο)
</t>
  </si>
  <si>
    <t>Συμμετοχή σε Συμβούλια ως αιρετός (ΕΤΗ)x0,25 =…(έως και 0,5 μόρια)</t>
  </si>
  <si>
    <t>ΑΝΤΩΝΙΟΥ</t>
  </si>
  <si>
    <t>ΓΕΩΡΓΙΟΣ</t>
  </si>
  <si>
    <t>ΒΟΣΚΟΠΟΥΛΟΣ</t>
  </si>
  <si>
    <t>ΣΤΑΥΡΟΣ</t>
  </si>
  <si>
    <t>ΔΗΜΗΤΡΙΟΣ</t>
  </si>
  <si>
    <t>ΒΡΑΝΤΣΗ</t>
  </si>
  <si>
    <t>ΑΓΑΠΗ</t>
  </si>
  <si>
    <t>ΚΩΝΣΤΑΝΤΙΝΟΣ</t>
  </si>
  <si>
    <t>ΓΕΩΡΓΙΑΔΗΣ</t>
  </si>
  <si>
    <t>ΠΡΟΔΡΟΜΟΣ</t>
  </si>
  <si>
    <t>ΜΙΧΑΗΛ</t>
  </si>
  <si>
    <t>ΒΑΣΙΛΕΙΟΣ</t>
  </si>
  <si>
    <t>ΓΚΟΛΙΑ</t>
  </si>
  <si>
    <t>ΠΑΡΑΣΚΕΥΗ</t>
  </si>
  <si>
    <t>ΦΩΤΙΟΣ</t>
  </si>
  <si>
    <t>ΔΑΪΚΟΠΟΥΛΟΣ</t>
  </si>
  <si>
    <t>ΙΩΑΝΝΗΣ</t>
  </si>
  <si>
    <t>ΠΑΝΤΕΛΗΣ</t>
  </si>
  <si>
    <t>ΔΟΥΜΤΣΗΣ</t>
  </si>
  <si>
    <t>ΝΙΚΟΛΑΟΣ</t>
  </si>
  <si>
    <t>ΖΑΜΠΟΥΝΗΣ</t>
  </si>
  <si>
    <t>ΕΥΑΓΓΕΛΟΣ</t>
  </si>
  <si>
    <t>ΖΑΧΟΥ</t>
  </si>
  <si>
    <t>ΙΩΑΝΝΑ</t>
  </si>
  <si>
    <t>ΛΑΖΑΡΟΣ</t>
  </si>
  <si>
    <t>ΖΩΛΗΣ</t>
  </si>
  <si>
    <t>ΤΡΑΪΑΝΟΣ</t>
  </si>
  <si>
    <t>ΙΩΑΝΝΙΔΗΣ</t>
  </si>
  <si>
    <t>ΗΛΙΑΣ</t>
  </si>
  <si>
    <t>ΘΩΜΑΣ</t>
  </si>
  <si>
    <t>ΣΥΜΕΩΝ</t>
  </si>
  <si>
    <t>ΛΑΒΑΣΙΔΗΣ</t>
  </si>
  <si>
    <t>ΣΤΥΛΙΑΝΟΣ</t>
  </si>
  <si>
    <t>ΙΣΑΑΚ</t>
  </si>
  <si>
    <t>ΛΑΖΟΥ</t>
  </si>
  <si>
    <t>ΣΤΕΦΑΝΟΣ</t>
  </si>
  <si>
    <t>ΛΥΓΟΥΡΑΣ</t>
  </si>
  <si>
    <t>ΜΑΝΤΡΑΤΖΗΣ</t>
  </si>
  <si>
    <t>ΠΑΝΑΓΙΩΤΗΣ</t>
  </si>
  <si>
    <t>ΜΑΝΤΣΟΣ</t>
  </si>
  <si>
    <t>ΜΑΡΑΓΓΟΣ</t>
  </si>
  <si>
    <t>ΜΑΡΚΟΠΟΥΛΟΣ</t>
  </si>
  <si>
    <t>ΠΑΥΛΟΣ</t>
  </si>
  <si>
    <t>ΜΕΚΑΣΗΣ</t>
  </si>
  <si>
    <t>ΜΙΣΚΑΣ</t>
  </si>
  <si>
    <t>ΑΧΙΛΛΕΑΣ</t>
  </si>
  <si>
    <t>ΜΙΧΑΗΛΙΔΗΣ</t>
  </si>
  <si>
    <t>ΜΑΡΙΑ</t>
  </si>
  <si>
    <t>ΟΛΙΔΗΣ</t>
  </si>
  <si>
    <t>ΑΘΑΝΑΣΙΟΣ</t>
  </si>
  <si>
    <t>ΠΑΠΑΔΗΜΗΤΡΙΟΥ</t>
  </si>
  <si>
    <t>ΑΝΝΑ</t>
  </si>
  <si>
    <t>ΠΑΡΛΑΠΑΝΙΔΗΣ</t>
  </si>
  <si>
    <t>ΚΥΡΙΑΚΟΣ</t>
  </si>
  <si>
    <t>ΕΛΕΥΘΕΡΙΟΣ</t>
  </si>
  <si>
    <t>ΠΑΣΙΝΗΣ</t>
  </si>
  <si>
    <t>ΠΑΣΠΑΛΗΣ</t>
  </si>
  <si>
    <t>ΡΙΣΗΣ</t>
  </si>
  <si>
    <t>ΡΟΤΣΙΑΣ</t>
  </si>
  <si>
    <t>ΣΑΚΟΥΛΕΒΑ</t>
  </si>
  <si>
    <t>ΕΙΡΗΝΗ</t>
  </si>
  <si>
    <t>ΧΡΗΣΤΟΣ</t>
  </si>
  <si>
    <t>ΣΕΧΙΔΗΣ</t>
  </si>
  <si>
    <t>ΑΛΕΞΑΝΔΡΟΣ</t>
  </si>
  <si>
    <t>ΣΤΑΥΡΙΔΗΣ</t>
  </si>
  <si>
    <t>ΣΥΓΚΕΛΑΚΗΣ</t>
  </si>
  <si>
    <t>ΤΣΟΛΟΠΑΝΗΣ</t>
  </si>
  <si>
    <t>ΤΥΡΠΕΝΟΥ</t>
  </si>
  <si>
    <t xml:space="preserve">ΣΥΝΟΛΟ ΜΟΡΙΟΔΟΤΟΥΜΕΝΩΝ ΚΡΙΤΗΡΙΩΝ </t>
  </si>
  <si>
    <t>ΓΑΚΗ</t>
  </si>
  <si>
    <t>ΕΥΓΕΝΙΑ</t>
  </si>
  <si>
    <t>ΚΑΠΟΥΛΙΤΣΑΣ</t>
  </si>
  <si>
    <t>ΘΕΟΧΑΡΗ</t>
  </si>
  <si>
    <t xml:space="preserve">ΟΚΟΥΤΣΙΔΗΣ </t>
  </si>
  <si>
    <t>ΘΕΟΛΟΓΟΣ</t>
  </si>
  <si>
    <t>ΠΕΝΤΕΡΙΔΗΣ</t>
  </si>
  <si>
    <t>ΑΝΤΩΝΙΑΔΟΥ</t>
  </si>
  <si>
    <t>ΣΟΦΙΑ</t>
  </si>
  <si>
    <t xml:space="preserve">ΠΑΡΑΣΧΑΚΗ </t>
  </si>
  <si>
    <t>ΞΑΝΘΙΠΠΗ</t>
  </si>
  <si>
    <t xml:space="preserve">ΑΝΤΩΝΙΟΥ </t>
  </si>
  <si>
    <t xml:space="preserve">ΧΡΗΣΤΟΣ </t>
  </si>
  <si>
    <t>ΕΜΜΑΝΟΥΗΛ</t>
  </si>
  <si>
    <t>Πραγματικά μόρια</t>
  </si>
  <si>
    <t>Μόρια που παίρνει</t>
  </si>
  <si>
    <t>Όριο &lt;=2,5</t>
  </si>
  <si>
    <t xml:space="preserve">ΝΕΔΕΛΚΟΥ </t>
  </si>
  <si>
    <t>ΣΩΚΡΑΤΗΣ</t>
  </si>
  <si>
    <t>ΠΑΠΑΔΟΠΟΥΛΟΥ</t>
  </si>
  <si>
    <t>ΔΑΦΝΗ</t>
  </si>
  <si>
    <t>1η Ξένη Γλώσσα έως Β2 0,8MON</t>
  </si>
  <si>
    <t xml:space="preserve">2η Ξένη γλώσσα </t>
  </si>
  <si>
    <t>θ</t>
  </si>
  <si>
    <t xml:space="preserve"> 1η Ξένη Γλώσσα επιπέδου πάνω από  Β2 </t>
  </si>
  <si>
    <t xml:space="preserve">Διοικητική-Καθοδηγητική Εμπειρία ως 3 μονάδες </t>
  </si>
  <si>
    <t>ΓΕΩΡΓΙΟΥ</t>
  </si>
  <si>
    <t>ΣΩΤΗΡΙΟΣ</t>
  </si>
  <si>
    <t>ΑΝΑΣΤΑΣΙΟΣ</t>
  </si>
  <si>
    <t>ΚΑΡΑΒΑΣΙΛΟΓΛΟΥ</t>
  </si>
  <si>
    <t>ΑΝΤΩΝΙΟΣ</t>
  </si>
  <si>
    <t>Πίνακας αντικειμενικών μορίων υποψηφίων Διευθυντών που απορρίπτονται</t>
  </si>
  <si>
    <t xml:space="preserve"> Προσωρινός ενιαίος αξιολογικός πίνακας μοριοδότησης υποψηφίων Δ/ντών Πειραματικού Δ.Σ.</t>
  </si>
  <si>
    <t>Προσωρινός ενιαίος αξιολογικός πίνακας μοριοδότησης υποψηφίων Δ/ντών σχολικών μονάδων Π.Ε. Φλώρινας Ειδικής Αγωγής</t>
  </si>
  <si>
    <t>Προσωρινός ενιαίος αξιολογικός πίνακας μοριοδότησης υποψηφίων Δ/ντών σχολικών μονάδων Π.Ε. Φλώρινας Γενικής Αγωγής</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</si>
</sst>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26">
    <font>
      <sz val="10"/>
      <name val="Arial"/>
      <family val="0"/>
    </font>
    <font>
      <sz val="8"/>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name val="Calibri"/>
      <family val="2"/>
    </font>
    <font>
      <b/>
      <sz val="12"/>
      <color indexed="8"/>
      <name val="Calibri"/>
      <family val="2"/>
    </font>
    <font>
      <sz val="10"/>
      <name val="Calibri"/>
      <family val="2"/>
    </font>
    <font>
      <b/>
      <sz val="11"/>
      <name val="Calibri"/>
      <family val="2"/>
    </font>
    <font>
      <b/>
      <sz val="8"/>
      <name val="Tahoma"/>
      <family val="2"/>
    </font>
    <font>
      <sz val="8"/>
      <name val="Tahom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color indexed="63"/>
      </right>
      <top/>
      <bottom style="thin"/>
    </border>
    <border>
      <left>
        <color indexed="63"/>
      </left>
      <right>
        <color indexed="63"/>
      </right>
      <top/>
      <bottom style="thin"/>
    </border>
    <border>
      <left style="thin"/>
      <right style="thin"/>
      <top/>
      <bottom/>
    </border>
    <border>
      <left style="thin"/>
      <right/>
      <top/>
      <bottom/>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7" borderId="1" applyNumberFormat="0" applyAlignment="0" applyProtection="0"/>
    <xf numFmtId="0" fontId="5" fillId="16" borderId="2" applyNumberFormat="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6" fillId="21" borderId="3" applyNumberFormat="0" applyAlignment="0" applyProtection="0"/>
    <xf numFmtId="0" fontId="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23" borderId="7" applyNumberFormat="0" applyFont="0" applyAlignment="0" applyProtection="0"/>
    <xf numFmtId="0" fontId="15" fillId="0" borderId="8"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21" borderId="1" applyNumberFormat="0" applyAlignment="0" applyProtection="0"/>
  </cellStyleXfs>
  <cellXfs count="73">
    <xf numFmtId="0" fontId="0" fillId="0" borderId="0" xfId="0" applyAlignment="1">
      <alignment/>
    </xf>
    <xf numFmtId="0" fontId="2" fillId="24" borderId="10" xfId="33" applyFont="1" applyFill="1" applyBorder="1" applyAlignment="1">
      <alignment horizontal="center"/>
      <protection/>
    </xf>
    <xf numFmtId="0" fontId="2" fillId="24" borderId="10" xfId="33" applyFont="1" applyFill="1" applyBorder="1" applyAlignment="1">
      <alignment horizontal="left"/>
      <protection/>
    </xf>
    <xf numFmtId="0" fontId="2" fillId="24" borderId="11" xfId="33" applyFont="1" applyFill="1" applyBorder="1" applyAlignment="1">
      <alignment horizontal="left"/>
      <protection/>
    </xf>
    <xf numFmtId="0" fontId="2" fillId="24" borderId="12" xfId="33" applyFont="1" applyFill="1" applyBorder="1" applyAlignment="1">
      <alignment horizontal="center"/>
      <protection/>
    </xf>
    <xf numFmtId="0" fontId="2" fillId="24" borderId="13" xfId="33" applyFont="1" applyFill="1" applyBorder="1" applyAlignment="1">
      <alignment horizontal="center"/>
      <protection/>
    </xf>
    <xf numFmtId="0" fontId="2" fillId="24" borderId="13" xfId="33" applyFont="1" applyFill="1" applyBorder="1" applyAlignment="1">
      <alignment horizontal="left"/>
      <protection/>
    </xf>
    <xf numFmtId="0" fontId="16" fillId="21" borderId="10" xfId="33" applyFont="1" applyFill="1" applyBorder="1" applyAlignment="1">
      <alignment horizontal="center"/>
      <protection/>
    </xf>
    <xf numFmtId="0" fontId="16" fillId="22" borderId="10" xfId="33" applyFont="1" applyFill="1" applyBorder="1" applyAlignment="1">
      <alignment horizontal="center"/>
      <protection/>
    </xf>
    <xf numFmtId="0" fontId="21" fillId="0" borderId="0" xfId="0" applyFont="1" applyFill="1" applyAlignment="1">
      <alignment/>
    </xf>
    <xf numFmtId="0" fontId="21" fillId="0" borderId="0" xfId="0" applyFont="1" applyAlignment="1">
      <alignment/>
    </xf>
    <xf numFmtId="0" fontId="2" fillId="25" borderId="13" xfId="33" applyFont="1" applyFill="1" applyBorder="1" applyAlignment="1">
      <alignment horizontal="center" vertical="center" textRotation="90" wrapText="1"/>
      <protection/>
    </xf>
    <xf numFmtId="0" fontId="19" fillId="8" borderId="10" xfId="33" applyFont="1" applyFill="1" applyBorder="1" applyAlignment="1">
      <alignment horizontal="center" vertical="center" textRotation="90" wrapText="1"/>
      <protection/>
    </xf>
    <xf numFmtId="0" fontId="19" fillId="8" borderId="13" xfId="33" applyFont="1" applyFill="1" applyBorder="1" applyAlignment="1">
      <alignment horizontal="center" vertical="center" textRotation="90" wrapText="1"/>
      <protection/>
    </xf>
    <xf numFmtId="0" fontId="2" fillId="8" borderId="0" xfId="33" applyFont="1" applyFill="1" applyAlignment="1">
      <alignment textRotation="90" wrapText="1"/>
      <protection/>
    </xf>
    <xf numFmtId="0" fontId="2" fillId="8" borderId="10" xfId="33" applyFont="1" applyFill="1" applyBorder="1" applyAlignment="1">
      <alignment horizontal="center" vertical="center" textRotation="90" wrapText="1"/>
      <protection/>
    </xf>
    <xf numFmtId="0" fontId="2" fillId="8" borderId="0" xfId="33" applyFont="1" applyFill="1" applyAlignment="1">
      <alignment horizontal="center" vertical="center" textRotation="90" wrapText="1"/>
      <protection/>
    </xf>
    <xf numFmtId="0" fontId="21" fillId="0" borderId="0" xfId="0" applyFont="1" applyAlignment="1">
      <alignment horizontal="center"/>
    </xf>
    <xf numFmtId="0" fontId="19" fillId="0" borderId="0" xfId="0" applyFont="1" applyFill="1" applyAlignment="1">
      <alignment/>
    </xf>
    <xf numFmtId="0" fontId="19" fillId="0" borderId="0" xfId="0" applyFont="1" applyAlignment="1">
      <alignment/>
    </xf>
    <xf numFmtId="0" fontId="19" fillId="0" borderId="0" xfId="0" applyFont="1" applyFill="1" applyBorder="1" applyAlignment="1">
      <alignment/>
    </xf>
    <xf numFmtId="0" fontId="19" fillId="0" borderId="0" xfId="0" applyFont="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22" fillId="8" borderId="10" xfId="33" applyFont="1" applyFill="1" applyBorder="1" applyAlignment="1">
      <alignment horizontal="center" vertical="center" wrapText="1"/>
      <protection/>
    </xf>
    <xf numFmtId="0" fontId="19" fillId="8" borderId="10" xfId="33" applyFont="1" applyFill="1" applyBorder="1" applyAlignment="1">
      <alignment horizontal="center" vertical="center" wrapText="1"/>
      <protection/>
    </xf>
    <xf numFmtId="0" fontId="16" fillId="8" borderId="11" xfId="33" applyFont="1" applyFill="1" applyBorder="1" applyAlignment="1">
      <alignment horizontal="center" vertical="center" wrapText="1"/>
      <protection/>
    </xf>
    <xf numFmtId="0" fontId="16" fillId="8" borderId="14" xfId="33" applyFont="1" applyFill="1" applyBorder="1" applyAlignment="1">
      <alignment horizontal="center" vertical="center" wrapText="1"/>
      <protection/>
    </xf>
    <xf numFmtId="0" fontId="16" fillId="8" borderId="15" xfId="33" applyFont="1" applyFill="1" applyBorder="1" applyAlignment="1">
      <alignment horizontal="center" vertical="center" wrapText="1"/>
      <protection/>
    </xf>
    <xf numFmtId="0" fontId="19" fillId="8" borderId="16" xfId="33" applyFont="1" applyFill="1" applyBorder="1" applyAlignment="1">
      <alignment horizontal="center" vertical="center" wrapText="1"/>
      <protection/>
    </xf>
    <xf numFmtId="0" fontId="19" fillId="8" borderId="17" xfId="33" applyFont="1" applyFill="1" applyBorder="1" applyAlignment="1">
      <alignment horizontal="center" vertical="center" wrapText="1"/>
      <protection/>
    </xf>
    <xf numFmtId="0" fontId="2" fillId="8" borderId="18" xfId="33" applyFont="1" applyFill="1" applyBorder="1" applyAlignment="1">
      <alignment horizontal="center" vertical="center" wrapText="1"/>
      <protection/>
    </xf>
    <xf numFmtId="0" fontId="19" fillId="8" borderId="19" xfId="33" applyFont="1" applyFill="1" applyBorder="1" applyAlignment="1">
      <alignment horizontal="center" vertical="center" wrapText="1"/>
      <protection/>
    </xf>
    <xf numFmtId="0" fontId="19" fillId="8" borderId="20" xfId="33" applyFont="1" applyFill="1" applyBorder="1" applyAlignment="1">
      <alignment horizontal="center" vertical="center" wrapText="1"/>
      <protection/>
    </xf>
    <xf numFmtId="0" fontId="2" fillId="8" borderId="21" xfId="33" applyFont="1" applyFill="1" applyBorder="1" applyAlignment="1">
      <alignment horizontal="center" vertical="center" wrapText="1"/>
      <protection/>
    </xf>
    <xf numFmtId="0" fontId="2" fillId="8" borderId="11" xfId="33" applyFont="1" applyFill="1" applyBorder="1" applyAlignment="1">
      <alignment horizontal="center" vertical="center" wrapText="1"/>
      <protection/>
    </xf>
    <xf numFmtId="0" fontId="2" fillId="8" borderId="14" xfId="33" applyFont="1" applyFill="1" applyBorder="1" applyAlignment="1">
      <alignment horizontal="center" vertical="center" wrapText="1"/>
      <protection/>
    </xf>
    <xf numFmtId="0" fontId="2" fillId="8" borderId="15" xfId="33" applyFont="1" applyFill="1" applyBorder="1" applyAlignment="1">
      <alignment horizontal="center" vertical="center" wrapText="1"/>
      <protection/>
    </xf>
    <xf numFmtId="0" fontId="2" fillId="8" borderId="12" xfId="33" applyFont="1" applyFill="1" applyBorder="1" applyAlignment="1">
      <alignment horizontal="center" vertical="center" textRotation="90" wrapText="1"/>
      <protection/>
    </xf>
    <xf numFmtId="0" fontId="2" fillId="8" borderId="13" xfId="33" applyFont="1" applyFill="1" applyBorder="1" applyAlignment="1">
      <alignment horizontal="center" vertical="center" textRotation="90" wrapText="1"/>
      <protection/>
    </xf>
    <xf numFmtId="0" fontId="20" fillId="24" borderId="22" xfId="33" applyFont="1" applyFill="1" applyBorder="1" applyAlignment="1">
      <alignment horizontal="center" vertical="center"/>
      <protection/>
    </xf>
    <xf numFmtId="0" fontId="16" fillId="24" borderId="23" xfId="33" applyFont="1" applyFill="1" applyBorder="1" applyAlignment="1">
      <alignment horizontal="center" vertical="center"/>
      <protection/>
    </xf>
    <xf numFmtId="0" fontId="2" fillId="24" borderId="12" xfId="33" applyFont="1" applyFill="1" applyBorder="1" applyAlignment="1">
      <alignment horizontal="center" vertical="center" wrapText="1"/>
      <protection/>
    </xf>
    <xf numFmtId="0" fontId="2" fillId="24" borderId="24" xfId="33" applyFont="1" applyFill="1" applyBorder="1" applyAlignment="1">
      <alignment horizontal="center" vertical="center" wrapText="1"/>
      <protection/>
    </xf>
    <xf numFmtId="0" fontId="2" fillId="24" borderId="13" xfId="33" applyFont="1" applyFill="1" applyBorder="1" applyAlignment="1">
      <alignment horizontal="center" vertical="center" wrapText="1"/>
      <protection/>
    </xf>
    <xf numFmtId="0" fontId="2" fillId="24" borderId="12" xfId="33" applyFont="1" applyFill="1" applyBorder="1" applyAlignment="1">
      <alignment horizontal="left" vertical="center" wrapText="1"/>
      <protection/>
    </xf>
    <xf numFmtId="0" fontId="2" fillId="24" borderId="24" xfId="33" applyFont="1" applyFill="1" applyBorder="1" applyAlignment="1">
      <alignment horizontal="left" vertical="center" wrapText="1"/>
      <protection/>
    </xf>
    <xf numFmtId="0" fontId="2" fillId="24" borderId="13" xfId="33" applyFont="1" applyFill="1" applyBorder="1" applyAlignment="1">
      <alignment horizontal="left" vertical="center" wrapText="1"/>
      <protection/>
    </xf>
    <xf numFmtId="0" fontId="16" fillId="25" borderId="10" xfId="33" applyFont="1" applyFill="1" applyBorder="1" applyAlignment="1">
      <alignment horizontal="center" vertical="center" wrapText="1"/>
      <protection/>
    </xf>
    <xf numFmtId="0" fontId="16" fillId="21" borderId="12" xfId="33" applyFont="1" applyFill="1" applyBorder="1" applyAlignment="1">
      <alignment horizontal="center" vertical="center" textRotation="90" wrapText="1"/>
      <protection/>
    </xf>
    <xf numFmtId="0" fontId="16" fillId="21" borderId="24" xfId="33" applyFont="1" applyFill="1" applyBorder="1" applyAlignment="1">
      <alignment horizontal="center" vertical="center" textRotation="90" wrapText="1"/>
      <protection/>
    </xf>
    <xf numFmtId="0" fontId="16" fillId="21" borderId="13" xfId="33" applyFont="1" applyFill="1" applyBorder="1" applyAlignment="1">
      <alignment horizontal="center" vertical="center" textRotation="90" wrapText="1"/>
      <protection/>
    </xf>
    <xf numFmtId="0" fontId="16" fillId="8" borderId="16" xfId="33" applyFont="1" applyFill="1" applyBorder="1" applyAlignment="1">
      <alignment horizontal="center" vertical="center" wrapText="1"/>
      <protection/>
    </xf>
    <xf numFmtId="0" fontId="16" fillId="8" borderId="17" xfId="33" applyFont="1" applyFill="1" applyBorder="1" applyAlignment="1">
      <alignment horizontal="center" vertical="center" wrapText="1"/>
      <protection/>
    </xf>
    <xf numFmtId="0" fontId="2" fillId="8" borderId="17" xfId="33" applyFont="1" applyFill="1" applyBorder="1" applyAlignment="1">
      <alignment horizontal="center" vertical="center" wrapText="1"/>
      <protection/>
    </xf>
    <xf numFmtId="0" fontId="16" fillId="25" borderId="12" xfId="33" applyFont="1" applyFill="1" applyBorder="1" applyAlignment="1">
      <alignment horizontal="center" vertical="center" wrapText="1"/>
      <protection/>
    </xf>
    <xf numFmtId="0" fontId="16" fillId="25" borderId="24" xfId="33" applyFont="1" applyFill="1" applyBorder="1" applyAlignment="1">
      <alignment horizontal="center" vertical="center" wrapText="1"/>
      <protection/>
    </xf>
    <xf numFmtId="0" fontId="16" fillId="25" borderId="13" xfId="33" applyFont="1" applyFill="1" applyBorder="1" applyAlignment="1">
      <alignment horizontal="center" vertical="center" wrapText="1"/>
      <protection/>
    </xf>
    <xf numFmtId="0" fontId="16" fillId="22" borderId="12" xfId="33" applyFont="1" applyFill="1" applyBorder="1" applyAlignment="1">
      <alignment horizontal="center" vertical="center" textRotation="90" wrapText="1"/>
      <protection/>
    </xf>
    <xf numFmtId="0" fontId="2" fillId="22" borderId="24" xfId="33" applyFont="1" applyFill="1" applyBorder="1" applyAlignment="1">
      <alignment horizontal="center" vertical="center" textRotation="90" wrapText="1"/>
      <protection/>
    </xf>
    <xf numFmtId="0" fontId="2" fillId="22" borderId="13" xfId="33" applyFont="1" applyFill="1" applyBorder="1" applyAlignment="1">
      <alignment horizontal="center" vertical="center" textRotation="90" wrapText="1"/>
      <protection/>
    </xf>
    <xf numFmtId="0" fontId="2" fillId="25" borderId="16" xfId="33" applyFont="1" applyFill="1" applyBorder="1" applyAlignment="1">
      <alignment horizontal="center" vertical="center" wrapText="1"/>
      <protection/>
    </xf>
    <xf numFmtId="0" fontId="2" fillId="25" borderId="17" xfId="33" applyFont="1" applyFill="1" applyBorder="1" applyAlignment="1">
      <alignment horizontal="center" vertical="center" wrapText="1"/>
      <protection/>
    </xf>
    <xf numFmtId="0" fontId="2" fillId="25" borderId="18" xfId="33" applyFont="1" applyFill="1" applyBorder="1" applyAlignment="1">
      <alignment horizontal="center" vertical="center" wrapText="1"/>
      <protection/>
    </xf>
    <xf numFmtId="0" fontId="2" fillId="25" borderId="19" xfId="33" applyFont="1" applyFill="1" applyBorder="1" applyAlignment="1">
      <alignment horizontal="center" vertical="center" wrapText="1"/>
      <protection/>
    </xf>
    <xf numFmtId="0" fontId="2" fillId="25" borderId="20" xfId="33" applyFont="1" applyFill="1" applyBorder="1" applyAlignment="1">
      <alignment horizontal="center" vertical="center" wrapText="1"/>
      <protection/>
    </xf>
    <xf numFmtId="0" fontId="2" fillId="25" borderId="21" xfId="33" applyFont="1" applyFill="1" applyBorder="1" applyAlignment="1">
      <alignment horizontal="center" vertical="center" wrapText="1"/>
      <protection/>
    </xf>
    <xf numFmtId="0" fontId="2" fillId="8" borderId="25" xfId="33" applyFont="1" applyFill="1" applyBorder="1" applyAlignment="1">
      <alignment horizontal="center" vertical="center" wrapText="1"/>
      <protection/>
    </xf>
    <xf numFmtId="0" fontId="2" fillId="8" borderId="0" xfId="33" applyFont="1" applyFill="1" applyBorder="1" applyAlignment="1">
      <alignment horizontal="center" vertical="center" wrapText="1"/>
      <protection/>
    </xf>
    <xf numFmtId="0" fontId="2" fillId="8" borderId="26" xfId="33" applyFont="1" applyFill="1" applyBorder="1" applyAlignment="1">
      <alignment horizontal="center" vertical="center" wrapText="1"/>
      <protection/>
    </xf>
    <xf numFmtId="0" fontId="2" fillId="8" borderId="0" xfId="33" applyFont="1" applyFill="1" applyAlignment="1">
      <alignment horizontal="center" vertical="center" wrapText="1"/>
      <protection/>
    </xf>
    <xf numFmtId="0" fontId="20" fillId="24" borderId="23" xfId="33" applyFont="1" applyFill="1" applyBorder="1" applyAlignment="1">
      <alignment horizontal="center" vertical="center"/>
      <protection/>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Comma" xfId="34"/>
    <cellStyle name="Comma [0]"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T54"/>
  <sheetViews>
    <sheetView tabSelected="1" view="pageBreakPreview" zoomScale="60" zoomScaleNormal="75" workbookViewId="0" topLeftCell="A1">
      <selection activeCell="C35" sqref="C35"/>
    </sheetView>
  </sheetViews>
  <sheetFormatPr defaultColWidth="9.140625" defaultRowHeight="12.75"/>
  <cols>
    <col min="1" max="1" width="4.421875" style="19" bestFit="1" customWidth="1"/>
    <col min="2" max="2" width="17.00390625" style="19" bestFit="1" customWidth="1"/>
    <col min="3" max="3" width="15.421875" style="19" bestFit="1" customWidth="1"/>
    <col min="4" max="4" width="16.421875" style="19" bestFit="1" customWidth="1"/>
    <col min="5" max="9" width="9.140625" style="19" customWidth="1"/>
    <col min="10" max="10" width="5.7109375" style="19" customWidth="1"/>
    <col min="11" max="11" width="5.421875" style="19" customWidth="1"/>
    <col min="12" max="12" width="6.00390625" style="19" customWidth="1"/>
    <col min="13" max="16" width="9.140625" style="19" customWidth="1"/>
    <col min="17" max="17" width="13.421875" style="19" customWidth="1"/>
    <col min="18" max="18" width="10.140625" style="19" customWidth="1"/>
    <col min="19" max="19" width="9.140625" style="19" customWidth="1"/>
    <col min="20" max="20" width="13.140625" style="19" customWidth="1"/>
    <col min="21" max="21" width="11.00390625" style="19" customWidth="1"/>
    <col min="22" max="26" width="9.140625" style="19" customWidth="1"/>
    <col min="27" max="27" width="9.140625" style="18" customWidth="1"/>
    <col min="28" max="16384" width="9.140625" style="19" customWidth="1"/>
  </cols>
  <sheetData>
    <row r="1" spans="1:26" ht="24.75" customHeight="1">
      <c r="A1" s="41" t="s">
        <v>135</v>
      </c>
      <c r="B1" s="42"/>
      <c r="C1" s="42"/>
      <c r="D1" s="42"/>
      <c r="E1" s="42"/>
      <c r="F1" s="42"/>
      <c r="G1" s="42"/>
      <c r="H1" s="42"/>
      <c r="I1" s="42"/>
      <c r="J1" s="42"/>
      <c r="K1" s="42"/>
      <c r="L1" s="42"/>
      <c r="M1" s="42"/>
      <c r="N1" s="42"/>
      <c r="O1" s="42"/>
      <c r="P1" s="42"/>
      <c r="Q1" s="42"/>
      <c r="R1" s="42"/>
      <c r="S1" s="42"/>
      <c r="T1" s="42"/>
      <c r="U1" s="42"/>
      <c r="V1" s="42"/>
      <c r="W1" s="42"/>
      <c r="X1" s="42"/>
      <c r="Y1" s="42"/>
      <c r="Z1" s="42"/>
    </row>
    <row r="2" spans="1:26" ht="15">
      <c r="A2" s="43" t="s">
        <v>0</v>
      </c>
      <c r="B2" s="46" t="s">
        <v>1</v>
      </c>
      <c r="C2" s="46" t="s">
        <v>2</v>
      </c>
      <c r="D2" s="46" t="s">
        <v>3</v>
      </c>
      <c r="E2" s="49" t="s">
        <v>4</v>
      </c>
      <c r="F2" s="49"/>
      <c r="G2" s="49"/>
      <c r="H2" s="49"/>
      <c r="I2" s="49"/>
      <c r="J2" s="49"/>
      <c r="K2" s="49"/>
      <c r="L2" s="49"/>
      <c r="M2" s="50" t="s">
        <v>5</v>
      </c>
      <c r="N2" s="53" t="s">
        <v>6</v>
      </c>
      <c r="O2" s="54"/>
      <c r="P2" s="54"/>
      <c r="Q2" s="54"/>
      <c r="R2" s="55"/>
      <c r="S2" s="55"/>
      <c r="T2" s="55"/>
      <c r="U2" s="55"/>
      <c r="V2" s="55"/>
      <c r="W2" s="55"/>
      <c r="X2" s="32"/>
      <c r="Y2" s="50" t="s">
        <v>7</v>
      </c>
      <c r="Z2" s="59" t="s">
        <v>100</v>
      </c>
    </row>
    <row r="3" spans="1:26" ht="15">
      <c r="A3" s="44"/>
      <c r="B3" s="47"/>
      <c r="C3" s="47"/>
      <c r="D3" s="47"/>
      <c r="E3" s="62" t="s">
        <v>8</v>
      </c>
      <c r="F3" s="63"/>
      <c r="G3" s="63"/>
      <c r="H3" s="63"/>
      <c r="I3" s="63"/>
      <c r="J3" s="63"/>
      <c r="K3" s="63"/>
      <c r="L3" s="64"/>
      <c r="M3" s="51"/>
      <c r="N3" s="68" t="s">
        <v>9</v>
      </c>
      <c r="O3" s="69"/>
      <c r="P3" s="69"/>
      <c r="Q3" s="69"/>
      <c r="R3" s="69"/>
      <c r="S3" s="69"/>
      <c r="T3" s="69"/>
      <c r="U3" s="69"/>
      <c r="V3" s="69"/>
      <c r="W3" s="69"/>
      <c r="X3" s="70"/>
      <c r="Y3" s="51"/>
      <c r="Z3" s="60"/>
    </row>
    <row r="4" spans="1:26" ht="15">
      <c r="A4" s="44"/>
      <c r="B4" s="47"/>
      <c r="C4" s="47"/>
      <c r="D4" s="47"/>
      <c r="E4" s="65"/>
      <c r="F4" s="66"/>
      <c r="G4" s="66"/>
      <c r="H4" s="66"/>
      <c r="I4" s="66"/>
      <c r="J4" s="66"/>
      <c r="K4" s="66"/>
      <c r="L4" s="67"/>
      <c r="M4" s="51"/>
      <c r="N4" s="68"/>
      <c r="O4" s="69"/>
      <c r="P4" s="69"/>
      <c r="Q4" s="69"/>
      <c r="R4" s="71"/>
      <c r="S4" s="71"/>
      <c r="T4" s="71"/>
      <c r="U4" s="71"/>
      <c r="V4" s="71"/>
      <c r="W4" s="69"/>
      <c r="X4" s="70"/>
      <c r="Y4" s="51"/>
      <c r="Z4" s="60"/>
    </row>
    <row r="5" spans="1:26" ht="15">
      <c r="A5" s="44"/>
      <c r="B5" s="47"/>
      <c r="C5" s="47"/>
      <c r="D5" s="47"/>
      <c r="E5" s="56" t="s">
        <v>10</v>
      </c>
      <c r="F5" s="56" t="s">
        <v>11</v>
      </c>
      <c r="G5" s="56" t="s">
        <v>12</v>
      </c>
      <c r="H5" s="56" t="s">
        <v>13</v>
      </c>
      <c r="I5" s="56" t="s">
        <v>14</v>
      </c>
      <c r="J5" s="56" t="s">
        <v>15</v>
      </c>
      <c r="K5" s="56" t="s">
        <v>16</v>
      </c>
      <c r="L5" s="56" t="s">
        <v>124</v>
      </c>
      <c r="M5" s="51"/>
      <c r="N5" s="25" t="s">
        <v>10</v>
      </c>
      <c r="O5" s="25"/>
      <c r="P5" s="25"/>
      <c r="Q5" s="25"/>
      <c r="R5" s="26"/>
      <c r="S5" s="27" t="s">
        <v>11</v>
      </c>
      <c r="T5" s="28"/>
      <c r="U5" s="28"/>
      <c r="V5" s="28"/>
      <c r="W5" s="28"/>
      <c r="X5" s="29"/>
      <c r="Y5" s="51"/>
      <c r="Z5" s="60"/>
    </row>
    <row r="6" spans="1:26" ht="15">
      <c r="A6" s="44"/>
      <c r="B6" s="47"/>
      <c r="C6" s="47"/>
      <c r="D6" s="47"/>
      <c r="E6" s="57"/>
      <c r="F6" s="57"/>
      <c r="G6" s="57"/>
      <c r="H6" s="57"/>
      <c r="I6" s="57"/>
      <c r="J6" s="57"/>
      <c r="K6" s="57"/>
      <c r="L6" s="57"/>
      <c r="M6" s="51"/>
      <c r="N6" s="30" t="s">
        <v>17</v>
      </c>
      <c r="O6" s="31"/>
      <c r="P6" s="31"/>
      <c r="Q6" s="31"/>
      <c r="R6" s="32"/>
      <c r="S6" s="36" t="s">
        <v>126</v>
      </c>
      <c r="T6" s="37"/>
      <c r="U6" s="37"/>
      <c r="V6" s="37"/>
      <c r="W6" s="37"/>
      <c r="X6" s="38"/>
      <c r="Y6" s="51"/>
      <c r="Z6" s="60"/>
    </row>
    <row r="7" spans="1:26" ht="15">
      <c r="A7" s="44"/>
      <c r="B7" s="47"/>
      <c r="C7" s="47"/>
      <c r="D7" s="47"/>
      <c r="E7" s="58"/>
      <c r="F7" s="58"/>
      <c r="G7" s="58"/>
      <c r="H7" s="58"/>
      <c r="I7" s="58"/>
      <c r="J7" s="58"/>
      <c r="K7" s="58"/>
      <c r="L7" s="58"/>
      <c r="M7" s="51"/>
      <c r="N7" s="33"/>
      <c r="O7" s="34"/>
      <c r="P7" s="34"/>
      <c r="Q7" s="34"/>
      <c r="R7" s="35"/>
      <c r="S7" s="36" t="s">
        <v>115</v>
      </c>
      <c r="T7" s="37"/>
      <c r="U7" s="38"/>
      <c r="V7" s="39" t="s">
        <v>117</v>
      </c>
      <c r="W7" s="39" t="s">
        <v>31</v>
      </c>
      <c r="X7" s="39" t="s">
        <v>116</v>
      </c>
      <c r="Y7" s="51"/>
      <c r="Z7" s="60"/>
    </row>
    <row r="8" spans="1:26" ht="143.25" customHeight="1">
      <c r="A8" s="45"/>
      <c r="B8" s="48"/>
      <c r="C8" s="48"/>
      <c r="D8" s="48"/>
      <c r="E8" s="11" t="s">
        <v>18</v>
      </c>
      <c r="F8" s="11" t="s">
        <v>19</v>
      </c>
      <c r="G8" s="11" t="s">
        <v>20</v>
      </c>
      <c r="H8" s="11" t="s">
        <v>21</v>
      </c>
      <c r="I8" s="11" t="s">
        <v>22</v>
      </c>
      <c r="J8" s="11" t="s">
        <v>122</v>
      </c>
      <c r="K8" s="11" t="s">
        <v>125</v>
      </c>
      <c r="L8" s="11" t="s">
        <v>123</v>
      </c>
      <c r="M8" s="52"/>
      <c r="N8" s="12" t="s">
        <v>23</v>
      </c>
      <c r="O8" s="13" t="s">
        <v>24</v>
      </c>
      <c r="P8" s="13" t="s">
        <v>25</v>
      </c>
      <c r="Q8" s="14" t="s">
        <v>26</v>
      </c>
      <c r="R8" s="13" t="s">
        <v>27</v>
      </c>
      <c r="S8" s="15" t="s">
        <v>28</v>
      </c>
      <c r="T8" s="15" t="s">
        <v>29</v>
      </c>
      <c r="U8" s="16" t="s">
        <v>30</v>
      </c>
      <c r="V8" s="40"/>
      <c r="W8" s="40"/>
      <c r="X8" s="40"/>
      <c r="Y8" s="52"/>
      <c r="Z8" s="61"/>
    </row>
    <row r="9" spans="1:26" ht="15">
      <c r="A9" s="1">
        <v>1</v>
      </c>
      <c r="B9" s="2" t="s">
        <v>68</v>
      </c>
      <c r="C9" s="2" t="s">
        <v>33</v>
      </c>
      <c r="D9" s="2" t="s">
        <v>39</v>
      </c>
      <c r="E9" s="1">
        <v>5</v>
      </c>
      <c r="F9" s="1">
        <v>2</v>
      </c>
      <c r="G9" s="1"/>
      <c r="H9" s="1"/>
      <c r="I9" s="1">
        <v>0.5</v>
      </c>
      <c r="J9" s="1">
        <v>0.8</v>
      </c>
      <c r="K9" s="1"/>
      <c r="L9" s="1"/>
      <c r="M9" s="7">
        <f aca="true" t="shared" si="0" ref="M9:M53">SUM(E9:L9)</f>
        <v>8.3</v>
      </c>
      <c r="N9" s="1">
        <v>10</v>
      </c>
      <c r="O9" s="1"/>
      <c r="P9" s="1"/>
      <c r="Q9" s="1"/>
      <c r="R9" s="1">
        <f aca="true" t="shared" si="1" ref="R9:R53">SUM(N9:Q9)</f>
        <v>10</v>
      </c>
      <c r="S9" s="1">
        <v>2.5</v>
      </c>
      <c r="T9" s="1">
        <v>0.9</v>
      </c>
      <c r="U9" s="1"/>
      <c r="V9" s="1">
        <v>2.5</v>
      </c>
      <c r="W9" s="1"/>
      <c r="X9" s="1">
        <f aca="true" t="shared" si="2" ref="X9:X53">SUM(V9:W9)</f>
        <v>2.5</v>
      </c>
      <c r="Y9" s="7">
        <f aca="true" t="shared" si="3" ref="Y9:Y53">SUM(R9,X9)</f>
        <v>12.5</v>
      </c>
      <c r="Z9" s="8">
        <f aca="true" t="shared" si="4" ref="Z9:Z53">SUM(M9,Y9)</f>
        <v>20.8</v>
      </c>
    </row>
    <row r="10" spans="1:26" ht="15">
      <c r="A10" s="1">
        <v>2</v>
      </c>
      <c r="B10" s="2" t="s">
        <v>76</v>
      </c>
      <c r="C10" s="2" t="s">
        <v>48</v>
      </c>
      <c r="D10" s="2" t="s">
        <v>77</v>
      </c>
      <c r="E10" s="1">
        <v>2.5</v>
      </c>
      <c r="F10" s="1">
        <v>2</v>
      </c>
      <c r="G10" s="1"/>
      <c r="H10" s="1"/>
      <c r="I10" s="1">
        <v>0.5</v>
      </c>
      <c r="J10" s="1"/>
      <c r="K10" s="1">
        <v>1</v>
      </c>
      <c r="L10" s="1"/>
      <c r="M10" s="7">
        <f t="shared" si="0"/>
        <v>6</v>
      </c>
      <c r="N10" s="1">
        <v>10</v>
      </c>
      <c r="O10" s="1"/>
      <c r="P10" s="1"/>
      <c r="Q10" s="1"/>
      <c r="R10" s="1">
        <f t="shared" si="1"/>
        <v>10</v>
      </c>
      <c r="S10" s="1">
        <v>2.5</v>
      </c>
      <c r="T10" s="1">
        <v>0.4</v>
      </c>
      <c r="U10" s="1"/>
      <c r="V10" s="1">
        <v>2.5</v>
      </c>
      <c r="W10" s="1">
        <v>0.43</v>
      </c>
      <c r="X10" s="1">
        <f t="shared" si="2"/>
        <v>2.93</v>
      </c>
      <c r="Y10" s="7">
        <f t="shared" si="3"/>
        <v>12.93</v>
      </c>
      <c r="Z10" s="8">
        <f t="shared" si="4"/>
        <v>18.93</v>
      </c>
    </row>
    <row r="11" spans="1:26" ht="15">
      <c r="A11" s="1">
        <v>3</v>
      </c>
      <c r="B11" s="2" t="s">
        <v>97</v>
      </c>
      <c r="C11" s="2" t="s">
        <v>33</v>
      </c>
      <c r="D11" s="2" t="s">
        <v>48</v>
      </c>
      <c r="E11" s="1">
        <v>2.5</v>
      </c>
      <c r="F11" s="1">
        <v>2</v>
      </c>
      <c r="G11" s="1"/>
      <c r="H11" s="1">
        <v>0.5</v>
      </c>
      <c r="I11" s="1">
        <v>0.5</v>
      </c>
      <c r="J11" s="1"/>
      <c r="K11" s="1"/>
      <c r="L11" s="1"/>
      <c r="M11" s="7">
        <f t="shared" si="0"/>
        <v>5.5</v>
      </c>
      <c r="N11" s="1">
        <v>10</v>
      </c>
      <c r="O11" s="1"/>
      <c r="P11" s="1"/>
      <c r="Q11" s="1"/>
      <c r="R11" s="1">
        <f t="shared" si="1"/>
        <v>10</v>
      </c>
      <c r="S11" s="1">
        <v>2.5</v>
      </c>
      <c r="T11" s="1">
        <v>0.9</v>
      </c>
      <c r="U11" s="1"/>
      <c r="V11" s="1">
        <v>2.5</v>
      </c>
      <c r="W11" s="1"/>
      <c r="X11" s="1">
        <f t="shared" si="2"/>
        <v>2.5</v>
      </c>
      <c r="Y11" s="7">
        <f t="shared" si="3"/>
        <v>12.5</v>
      </c>
      <c r="Z11" s="8">
        <f t="shared" si="4"/>
        <v>18</v>
      </c>
    </row>
    <row r="12" spans="1:26" ht="15">
      <c r="A12" s="1">
        <v>4</v>
      </c>
      <c r="B12" s="2" t="s">
        <v>44</v>
      </c>
      <c r="C12" s="2" t="s">
        <v>45</v>
      </c>
      <c r="D12" s="2" t="s">
        <v>46</v>
      </c>
      <c r="E12" s="1">
        <v>5</v>
      </c>
      <c r="F12" s="1"/>
      <c r="G12" s="1">
        <v>1.5</v>
      </c>
      <c r="H12" s="1"/>
      <c r="I12" s="1">
        <v>0.5</v>
      </c>
      <c r="J12" s="1">
        <v>0.8</v>
      </c>
      <c r="K12" s="1"/>
      <c r="L12" s="1"/>
      <c r="M12" s="7">
        <f t="shared" si="0"/>
        <v>7.8</v>
      </c>
      <c r="N12" s="1">
        <v>5.75</v>
      </c>
      <c r="O12" s="1"/>
      <c r="P12" s="1">
        <v>1</v>
      </c>
      <c r="Q12" s="1"/>
      <c r="R12" s="1">
        <f t="shared" si="1"/>
        <v>6.75</v>
      </c>
      <c r="S12" s="1">
        <v>2.5</v>
      </c>
      <c r="T12" s="1">
        <v>0.1</v>
      </c>
      <c r="U12" s="1"/>
      <c r="V12" s="1">
        <v>2.5</v>
      </c>
      <c r="W12" s="1"/>
      <c r="X12" s="1">
        <f t="shared" si="2"/>
        <v>2.5</v>
      </c>
      <c r="Y12" s="7">
        <f t="shared" si="3"/>
        <v>9.25</v>
      </c>
      <c r="Z12" s="8">
        <f t="shared" si="4"/>
        <v>17.05</v>
      </c>
    </row>
    <row r="13" spans="1:26" ht="15">
      <c r="A13" s="1">
        <v>5</v>
      </c>
      <c r="B13" s="2" t="s">
        <v>98</v>
      </c>
      <c r="C13" s="2" t="s">
        <v>39</v>
      </c>
      <c r="D13" s="2" t="s">
        <v>48</v>
      </c>
      <c r="E13" s="1">
        <v>2.5</v>
      </c>
      <c r="F13" s="1"/>
      <c r="G13" s="1"/>
      <c r="H13" s="1"/>
      <c r="I13" s="1">
        <v>0.5</v>
      </c>
      <c r="J13" s="1">
        <v>0.8</v>
      </c>
      <c r="K13" s="1"/>
      <c r="L13" s="1"/>
      <c r="M13" s="7">
        <f t="shared" si="0"/>
        <v>3.8</v>
      </c>
      <c r="N13" s="1">
        <v>10</v>
      </c>
      <c r="O13" s="1"/>
      <c r="P13" s="1"/>
      <c r="Q13" s="1"/>
      <c r="R13" s="1">
        <f t="shared" si="1"/>
        <v>10</v>
      </c>
      <c r="S13" s="1">
        <v>2.5</v>
      </c>
      <c r="T13" s="1">
        <v>1.6</v>
      </c>
      <c r="U13" s="1"/>
      <c r="V13" s="1">
        <v>2.5</v>
      </c>
      <c r="W13" s="1">
        <v>0.5</v>
      </c>
      <c r="X13" s="1">
        <f t="shared" si="2"/>
        <v>3</v>
      </c>
      <c r="Y13" s="7">
        <f t="shared" si="3"/>
        <v>13</v>
      </c>
      <c r="Z13" s="8">
        <f t="shared" si="4"/>
        <v>16.8</v>
      </c>
    </row>
    <row r="14" spans="1:26" ht="15">
      <c r="A14" s="1">
        <v>6</v>
      </c>
      <c r="B14" s="2" t="s">
        <v>47</v>
      </c>
      <c r="C14" s="2" t="s">
        <v>48</v>
      </c>
      <c r="D14" s="3" t="s">
        <v>49</v>
      </c>
      <c r="E14" s="1">
        <v>2.5</v>
      </c>
      <c r="F14" s="1"/>
      <c r="G14" s="1"/>
      <c r="H14" s="1"/>
      <c r="I14" s="1">
        <v>0.5</v>
      </c>
      <c r="J14" s="1">
        <v>0.8</v>
      </c>
      <c r="K14" s="1"/>
      <c r="L14" s="1"/>
      <c r="M14" s="7">
        <f t="shared" si="0"/>
        <v>3.8</v>
      </c>
      <c r="N14" s="1">
        <v>10</v>
      </c>
      <c r="O14" s="1"/>
      <c r="P14" s="1"/>
      <c r="Q14" s="1"/>
      <c r="R14" s="1">
        <f t="shared" si="1"/>
        <v>10</v>
      </c>
      <c r="S14" s="1">
        <v>2.5</v>
      </c>
      <c r="T14" s="1">
        <v>0.7</v>
      </c>
      <c r="U14" s="1">
        <v>1</v>
      </c>
      <c r="V14" s="1">
        <v>2.5</v>
      </c>
      <c r="W14" s="1"/>
      <c r="X14" s="1">
        <f t="shared" si="2"/>
        <v>2.5</v>
      </c>
      <c r="Y14" s="7">
        <f t="shared" si="3"/>
        <v>12.5</v>
      </c>
      <c r="Z14" s="8">
        <f t="shared" si="4"/>
        <v>16.3</v>
      </c>
    </row>
    <row r="15" spans="1:26" ht="15">
      <c r="A15" s="1">
        <v>7</v>
      </c>
      <c r="B15" s="2" t="s">
        <v>71</v>
      </c>
      <c r="C15" s="2" t="s">
        <v>33</v>
      </c>
      <c r="D15" s="2" t="s">
        <v>39</v>
      </c>
      <c r="E15" s="1"/>
      <c r="F15" s="1"/>
      <c r="G15" s="1">
        <v>1.5</v>
      </c>
      <c r="H15" s="1"/>
      <c r="I15" s="1">
        <v>0.5</v>
      </c>
      <c r="J15" s="1"/>
      <c r="K15" s="1">
        <v>1</v>
      </c>
      <c r="L15" s="1"/>
      <c r="M15" s="7">
        <f t="shared" si="0"/>
        <v>3</v>
      </c>
      <c r="N15" s="1">
        <v>10</v>
      </c>
      <c r="O15" s="1"/>
      <c r="P15" s="1"/>
      <c r="Q15" s="1"/>
      <c r="R15" s="1">
        <f t="shared" si="1"/>
        <v>10</v>
      </c>
      <c r="S15" s="1">
        <v>2.5</v>
      </c>
      <c r="T15" s="1">
        <v>0.4</v>
      </c>
      <c r="U15" s="1"/>
      <c r="V15" s="1">
        <v>2.5</v>
      </c>
      <c r="W15" s="1">
        <v>0.38</v>
      </c>
      <c r="X15" s="1">
        <f t="shared" si="2"/>
        <v>2.88</v>
      </c>
      <c r="Y15" s="7">
        <f t="shared" si="3"/>
        <v>12.879999999999999</v>
      </c>
      <c r="Z15" s="8">
        <f t="shared" si="4"/>
        <v>15.879999999999999</v>
      </c>
    </row>
    <row r="16" spans="1:26" ht="15">
      <c r="A16" s="1">
        <v>8</v>
      </c>
      <c r="B16" s="2" t="s">
        <v>66</v>
      </c>
      <c r="C16" s="2" t="s">
        <v>39</v>
      </c>
      <c r="D16" s="2" t="s">
        <v>67</v>
      </c>
      <c r="E16" s="1">
        <v>2.5</v>
      </c>
      <c r="F16" s="1">
        <v>2</v>
      </c>
      <c r="G16" s="1"/>
      <c r="H16" s="1"/>
      <c r="I16" s="1">
        <v>0.5</v>
      </c>
      <c r="J16" s="1"/>
      <c r="K16" s="1">
        <v>1</v>
      </c>
      <c r="L16" s="1">
        <v>0.5</v>
      </c>
      <c r="M16" s="7">
        <f t="shared" si="0"/>
        <v>6.5</v>
      </c>
      <c r="N16" s="1">
        <v>7</v>
      </c>
      <c r="O16" s="1"/>
      <c r="P16" s="1"/>
      <c r="Q16" s="1"/>
      <c r="R16" s="1">
        <f t="shared" si="1"/>
        <v>7</v>
      </c>
      <c r="S16" s="1">
        <v>0.88</v>
      </c>
      <c r="T16" s="1">
        <v>0.7</v>
      </c>
      <c r="U16" s="1"/>
      <c r="V16" s="1">
        <v>1.58</v>
      </c>
      <c r="W16" s="1"/>
      <c r="X16" s="1">
        <f t="shared" si="2"/>
        <v>1.58</v>
      </c>
      <c r="Y16" s="7">
        <f t="shared" si="3"/>
        <v>8.58</v>
      </c>
      <c r="Z16" s="8">
        <f t="shared" si="4"/>
        <v>15.08</v>
      </c>
    </row>
    <row r="17" spans="1:26" ht="15">
      <c r="A17" s="1">
        <v>9</v>
      </c>
      <c r="B17" s="2" t="s">
        <v>32</v>
      </c>
      <c r="C17" s="2" t="s">
        <v>113</v>
      </c>
      <c r="D17" s="2" t="s">
        <v>33</v>
      </c>
      <c r="E17" s="1"/>
      <c r="F17" s="1">
        <v>2</v>
      </c>
      <c r="G17" s="1"/>
      <c r="H17" s="1"/>
      <c r="I17" s="1">
        <v>0.5</v>
      </c>
      <c r="J17" s="1"/>
      <c r="K17" s="1"/>
      <c r="L17" s="1"/>
      <c r="M17" s="7">
        <f t="shared" si="0"/>
        <v>2.5</v>
      </c>
      <c r="N17" s="1">
        <v>10</v>
      </c>
      <c r="O17" s="1"/>
      <c r="P17" s="1"/>
      <c r="Q17" s="1"/>
      <c r="R17" s="1">
        <f t="shared" si="1"/>
        <v>10</v>
      </c>
      <c r="S17" s="1">
        <v>2.5</v>
      </c>
      <c r="T17" s="1">
        <v>0.3</v>
      </c>
      <c r="U17" s="1"/>
      <c r="V17" s="1">
        <v>2.5</v>
      </c>
      <c r="W17" s="1"/>
      <c r="X17" s="1">
        <f t="shared" si="2"/>
        <v>2.5</v>
      </c>
      <c r="Y17" s="7">
        <f t="shared" si="3"/>
        <v>12.5</v>
      </c>
      <c r="Z17" s="8">
        <f t="shared" si="4"/>
        <v>15</v>
      </c>
    </row>
    <row r="18" spans="1:26" ht="15">
      <c r="A18" s="1">
        <v>10</v>
      </c>
      <c r="B18" s="2" t="s">
        <v>54</v>
      </c>
      <c r="C18" s="2" t="s">
        <v>55</v>
      </c>
      <c r="D18" s="2" t="s">
        <v>56</v>
      </c>
      <c r="E18" s="1">
        <v>2.5</v>
      </c>
      <c r="F18" s="1"/>
      <c r="G18" s="1"/>
      <c r="H18" s="1">
        <v>0.5</v>
      </c>
      <c r="I18" s="1">
        <v>0.5</v>
      </c>
      <c r="J18" s="1"/>
      <c r="K18" s="1">
        <v>1</v>
      </c>
      <c r="L18" s="1"/>
      <c r="M18" s="7">
        <f t="shared" si="0"/>
        <v>4.5</v>
      </c>
      <c r="N18" s="1">
        <v>10</v>
      </c>
      <c r="O18" s="1"/>
      <c r="P18" s="1"/>
      <c r="Q18" s="1"/>
      <c r="R18" s="1">
        <f t="shared" si="1"/>
        <v>10</v>
      </c>
      <c r="S18" s="1"/>
      <c r="T18" s="1"/>
      <c r="U18" s="1"/>
      <c r="V18" s="1"/>
      <c r="W18" s="1"/>
      <c r="X18" s="1">
        <f t="shared" si="2"/>
        <v>0</v>
      </c>
      <c r="Y18" s="7">
        <f t="shared" si="3"/>
        <v>10</v>
      </c>
      <c r="Z18" s="8">
        <f t="shared" si="4"/>
        <v>14.5</v>
      </c>
    </row>
    <row r="19" spans="1:26" ht="15">
      <c r="A19" s="1">
        <v>11</v>
      </c>
      <c r="B19" s="2" t="s">
        <v>34</v>
      </c>
      <c r="C19" s="2" t="s">
        <v>35</v>
      </c>
      <c r="D19" s="2" t="s">
        <v>36</v>
      </c>
      <c r="E19" s="1">
        <v>2.5</v>
      </c>
      <c r="F19" s="1"/>
      <c r="G19" s="1"/>
      <c r="H19" s="1"/>
      <c r="I19" s="1">
        <v>0.5</v>
      </c>
      <c r="J19" s="1"/>
      <c r="K19" s="1">
        <v>1</v>
      </c>
      <c r="L19" s="1">
        <v>0.5</v>
      </c>
      <c r="M19" s="7">
        <f t="shared" si="0"/>
        <v>4.5</v>
      </c>
      <c r="N19" s="1">
        <v>8.75</v>
      </c>
      <c r="O19" s="1"/>
      <c r="P19" s="1"/>
      <c r="Q19" s="1"/>
      <c r="R19" s="1">
        <f t="shared" si="1"/>
        <v>8.75</v>
      </c>
      <c r="S19" s="1"/>
      <c r="T19" s="1">
        <v>1</v>
      </c>
      <c r="U19" s="1"/>
      <c r="V19" s="1">
        <v>1</v>
      </c>
      <c r="W19" s="1"/>
      <c r="X19" s="1">
        <f t="shared" si="2"/>
        <v>1</v>
      </c>
      <c r="Y19" s="7">
        <f t="shared" si="3"/>
        <v>9.75</v>
      </c>
      <c r="Z19" s="8">
        <f t="shared" si="4"/>
        <v>14.25</v>
      </c>
    </row>
    <row r="20" spans="1:26" ht="15">
      <c r="A20" s="1">
        <v>12</v>
      </c>
      <c r="B20" s="2" t="s">
        <v>91</v>
      </c>
      <c r="C20" s="2" t="s">
        <v>92</v>
      </c>
      <c r="D20" s="2" t="s">
        <v>39</v>
      </c>
      <c r="E20" s="1"/>
      <c r="F20" s="1">
        <v>2</v>
      </c>
      <c r="G20" s="1"/>
      <c r="H20" s="1"/>
      <c r="I20" s="1">
        <v>0.5</v>
      </c>
      <c r="J20" s="1"/>
      <c r="K20" s="1"/>
      <c r="L20" s="1"/>
      <c r="M20" s="7">
        <f t="shared" si="0"/>
        <v>2.5</v>
      </c>
      <c r="N20" s="1">
        <v>10</v>
      </c>
      <c r="O20" s="1"/>
      <c r="P20" s="1"/>
      <c r="Q20" s="1"/>
      <c r="R20" s="1">
        <f t="shared" si="1"/>
        <v>10</v>
      </c>
      <c r="S20" s="1"/>
      <c r="T20" s="1">
        <v>1.6</v>
      </c>
      <c r="U20" s="1"/>
      <c r="V20" s="1">
        <v>1.6</v>
      </c>
      <c r="W20" s="1"/>
      <c r="X20" s="1">
        <f t="shared" si="2"/>
        <v>1.6</v>
      </c>
      <c r="Y20" s="7">
        <f t="shared" si="3"/>
        <v>11.6</v>
      </c>
      <c r="Z20" s="8">
        <f t="shared" si="4"/>
        <v>14.1</v>
      </c>
    </row>
    <row r="21" spans="1:26" ht="15">
      <c r="A21" s="1">
        <v>13</v>
      </c>
      <c r="B21" s="2" t="s">
        <v>88</v>
      </c>
      <c r="C21" s="2" t="s">
        <v>35</v>
      </c>
      <c r="D21" s="2" t="s">
        <v>61</v>
      </c>
      <c r="E21" s="1"/>
      <c r="F21" s="1"/>
      <c r="G21" s="1"/>
      <c r="H21" s="1"/>
      <c r="I21" s="1">
        <v>0.5</v>
      </c>
      <c r="J21" s="1"/>
      <c r="K21" s="1">
        <v>1</v>
      </c>
      <c r="L21" s="1"/>
      <c r="M21" s="7">
        <f t="shared" si="0"/>
        <v>1.5</v>
      </c>
      <c r="N21" s="1">
        <v>10</v>
      </c>
      <c r="O21" s="1"/>
      <c r="P21" s="1"/>
      <c r="Q21" s="1"/>
      <c r="R21" s="1">
        <f t="shared" si="1"/>
        <v>10</v>
      </c>
      <c r="S21" s="1">
        <v>2.5</v>
      </c>
      <c r="T21" s="1">
        <v>0.1</v>
      </c>
      <c r="U21" s="1"/>
      <c r="V21" s="1">
        <v>2.5</v>
      </c>
      <c r="W21" s="1"/>
      <c r="X21" s="1">
        <f t="shared" si="2"/>
        <v>2.5</v>
      </c>
      <c r="Y21" s="7">
        <f t="shared" si="3"/>
        <v>12.5</v>
      </c>
      <c r="Z21" s="8">
        <f t="shared" si="4"/>
        <v>14</v>
      </c>
    </row>
    <row r="22" spans="1:26" ht="15">
      <c r="A22" s="1">
        <v>14</v>
      </c>
      <c r="B22" s="2" t="s">
        <v>40</v>
      </c>
      <c r="C22" s="2" t="s">
        <v>41</v>
      </c>
      <c r="D22" s="2" t="s">
        <v>42</v>
      </c>
      <c r="E22" s="1"/>
      <c r="F22" s="1"/>
      <c r="G22" s="1"/>
      <c r="H22" s="1"/>
      <c r="I22" s="1">
        <v>0.5</v>
      </c>
      <c r="J22" s="1">
        <v>0.8</v>
      </c>
      <c r="K22" s="1"/>
      <c r="L22" s="1"/>
      <c r="M22" s="7">
        <f t="shared" si="0"/>
        <v>1.3</v>
      </c>
      <c r="N22" s="1">
        <v>10</v>
      </c>
      <c r="O22" s="1"/>
      <c r="P22" s="1"/>
      <c r="Q22" s="1"/>
      <c r="R22" s="1">
        <f t="shared" si="1"/>
        <v>10</v>
      </c>
      <c r="S22" s="1">
        <v>2.5</v>
      </c>
      <c r="T22" s="1">
        <v>0.4</v>
      </c>
      <c r="U22" s="1"/>
      <c r="V22" s="1">
        <v>2.5</v>
      </c>
      <c r="W22" s="1"/>
      <c r="X22" s="1">
        <f t="shared" si="2"/>
        <v>2.5</v>
      </c>
      <c r="Y22" s="7">
        <f t="shared" si="3"/>
        <v>12.5</v>
      </c>
      <c r="Z22" s="8">
        <f t="shared" si="4"/>
        <v>13.8</v>
      </c>
    </row>
    <row r="23" spans="1:26" ht="15">
      <c r="A23" s="1">
        <v>15</v>
      </c>
      <c r="B23" s="2" t="s">
        <v>75</v>
      </c>
      <c r="C23" s="2" t="s">
        <v>48</v>
      </c>
      <c r="D23" s="2" t="s">
        <v>42</v>
      </c>
      <c r="E23" s="1"/>
      <c r="F23" s="1"/>
      <c r="G23" s="1">
        <v>1.5</v>
      </c>
      <c r="H23" s="1"/>
      <c r="I23" s="1">
        <v>0.5</v>
      </c>
      <c r="J23" s="1"/>
      <c r="K23" s="1"/>
      <c r="L23" s="1"/>
      <c r="M23" s="7">
        <f t="shared" si="0"/>
        <v>2</v>
      </c>
      <c r="N23" s="1">
        <v>9.75</v>
      </c>
      <c r="O23" s="1"/>
      <c r="P23" s="1"/>
      <c r="Q23" s="1"/>
      <c r="R23" s="1">
        <f t="shared" si="1"/>
        <v>9.75</v>
      </c>
      <c r="S23" s="1"/>
      <c r="T23" s="1">
        <v>2</v>
      </c>
      <c r="U23" s="1"/>
      <c r="V23" s="1">
        <v>2</v>
      </c>
      <c r="W23" s="1"/>
      <c r="X23" s="1">
        <f t="shared" si="2"/>
        <v>2</v>
      </c>
      <c r="Y23" s="7">
        <f t="shared" si="3"/>
        <v>11.75</v>
      </c>
      <c r="Z23" s="8">
        <f t="shared" si="4"/>
        <v>13.75</v>
      </c>
    </row>
    <row r="24" spans="1:26" ht="15">
      <c r="A24" s="1">
        <v>16</v>
      </c>
      <c r="B24" s="2" t="s">
        <v>103</v>
      </c>
      <c r="C24" s="2" t="s">
        <v>81</v>
      </c>
      <c r="D24" s="2" t="s">
        <v>62</v>
      </c>
      <c r="E24" s="1"/>
      <c r="F24" s="1"/>
      <c r="G24" s="1">
        <v>1.5</v>
      </c>
      <c r="H24" s="1"/>
      <c r="I24" s="1">
        <v>0.5</v>
      </c>
      <c r="J24" s="1"/>
      <c r="K24" s="1">
        <v>1</v>
      </c>
      <c r="L24" s="1"/>
      <c r="M24" s="7">
        <f t="shared" si="0"/>
        <v>3</v>
      </c>
      <c r="N24" s="1">
        <v>9</v>
      </c>
      <c r="O24" s="1"/>
      <c r="P24" s="1"/>
      <c r="Q24" s="1"/>
      <c r="R24" s="1">
        <f t="shared" si="1"/>
        <v>9</v>
      </c>
      <c r="S24" s="1">
        <v>0.38</v>
      </c>
      <c r="T24" s="1">
        <v>0.8</v>
      </c>
      <c r="U24" s="1"/>
      <c r="V24" s="1">
        <v>1.18</v>
      </c>
      <c r="W24" s="1">
        <v>0.5</v>
      </c>
      <c r="X24" s="1">
        <f t="shared" si="2"/>
        <v>1.68</v>
      </c>
      <c r="Y24" s="7">
        <f t="shared" si="3"/>
        <v>10.68</v>
      </c>
      <c r="Z24" s="8">
        <f t="shared" si="4"/>
        <v>13.68</v>
      </c>
    </row>
    <row r="25" spans="1:26" ht="15">
      <c r="A25" s="1">
        <v>17</v>
      </c>
      <c r="B25" s="2" t="s">
        <v>72</v>
      </c>
      <c r="C25" s="2" t="s">
        <v>39</v>
      </c>
      <c r="D25" s="2" t="s">
        <v>49</v>
      </c>
      <c r="E25" s="1"/>
      <c r="F25" s="1"/>
      <c r="G25" s="1"/>
      <c r="H25" s="1"/>
      <c r="I25" s="1">
        <v>0.5</v>
      </c>
      <c r="J25" s="1"/>
      <c r="K25" s="1"/>
      <c r="L25" s="1"/>
      <c r="M25" s="7">
        <f t="shared" si="0"/>
        <v>0.5</v>
      </c>
      <c r="N25" s="1">
        <v>10</v>
      </c>
      <c r="O25" s="1"/>
      <c r="P25" s="1"/>
      <c r="Q25" s="1"/>
      <c r="R25" s="1">
        <f t="shared" si="1"/>
        <v>10</v>
      </c>
      <c r="S25" s="1">
        <v>2.5</v>
      </c>
      <c r="T25" s="1">
        <v>1.7</v>
      </c>
      <c r="U25" s="1"/>
      <c r="V25" s="1">
        <v>2.5</v>
      </c>
      <c r="W25" s="1">
        <v>0.5</v>
      </c>
      <c r="X25" s="1">
        <f t="shared" si="2"/>
        <v>3</v>
      </c>
      <c r="Y25" s="7">
        <f t="shared" si="3"/>
        <v>13</v>
      </c>
      <c r="Z25" s="8">
        <f t="shared" si="4"/>
        <v>13.5</v>
      </c>
    </row>
    <row r="26" spans="1:26" ht="15">
      <c r="A26" s="1">
        <v>18</v>
      </c>
      <c r="B26" s="2" t="s">
        <v>84</v>
      </c>
      <c r="C26" s="2" t="s">
        <v>85</v>
      </c>
      <c r="D26" s="2" t="s">
        <v>86</v>
      </c>
      <c r="E26" s="1"/>
      <c r="F26" s="1"/>
      <c r="G26" s="1"/>
      <c r="H26" s="1">
        <v>0.5</v>
      </c>
      <c r="I26" s="1">
        <v>0.5</v>
      </c>
      <c r="J26" s="1"/>
      <c r="K26" s="1"/>
      <c r="L26" s="1"/>
      <c r="M26" s="7">
        <f t="shared" si="0"/>
        <v>1</v>
      </c>
      <c r="N26" s="1">
        <v>10</v>
      </c>
      <c r="O26" s="1"/>
      <c r="P26" s="1"/>
      <c r="Q26" s="1"/>
      <c r="R26" s="1">
        <f t="shared" si="1"/>
        <v>10</v>
      </c>
      <c r="S26" s="1">
        <v>2.5</v>
      </c>
      <c r="T26" s="1">
        <v>2</v>
      </c>
      <c r="U26" s="1"/>
      <c r="V26" s="1">
        <v>2.5</v>
      </c>
      <c r="W26" s="1"/>
      <c r="X26" s="1">
        <f t="shared" si="2"/>
        <v>2.5</v>
      </c>
      <c r="Y26" s="7">
        <f t="shared" si="3"/>
        <v>12.5</v>
      </c>
      <c r="Z26" s="8">
        <f t="shared" si="4"/>
        <v>13.5</v>
      </c>
    </row>
    <row r="27" spans="1:26" ht="15">
      <c r="A27" s="1">
        <v>19</v>
      </c>
      <c r="B27" s="2" t="s">
        <v>90</v>
      </c>
      <c r="C27" s="2" t="s">
        <v>42</v>
      </c>
      <c r="D27" s="2" t="s">
        <v>67</v>
      </c>
      <c r="E27" s="1"/>
      <c r="F27" s="1"/>
      <c r="G27" s="1"/>
      <c r="H27" s="1">
        <v>0.5</v>
      </c>
      <c r="I27" s="1">
        <v>0.5</v>
      </c>
      <c r="J27" s="1"/>
      <c r="K27" s="1"/>
      <c r="L27" s="1"/>
      <c r="M27" s="7">
        <f t="shared" si="0"/>
        <v>1</v>
      </c>
      <c r="N27" s="1">
        <v>10</v>
      </c>
      <c r="O27" s="1"/>
      <c r="P27" s="1"/>
      <c r="Q27" s="1"/>
      <c r="R27" s="1">
        <f t="shared" si="1"/>
        <v>10</v>
      </c>
      <c r="S27" s="1">
        <v>2.5</v>
      </c>
      <c r="T27" s="1"/>
      <c r="U27" s="1"/>
      <c r="V27" s="1">
        <v>2.5</v>
      </c>
      <c r="W27" s="1"/>
      <c r="X27" s="1">
        <f t="shared" si="2"/>
        <v>2.5</v>
      </c>
      <c r="Y27" s="7">
        <f t="shared" si="3"/>
        <v>12.5</v>
      </c>
      <c r="Z27" s="8">
        <f t="shared" si="4"/>
        <v>13.5</v>
      </c>
    </row>
    <row r="28" spans="1:26" ht="15">
      <c r="A28" s="1">
        <v>20</v>
      </c>
      <c r="B28" s="2" t="s">
        <v>101</v>
      </c>
      <c r="C28" s="2" t="s">
        <v>102</v>
      </c>
      <c r="D28" s="2" t="s">
        <v>36</v>
      </c>
      <c r="E28" s="1">
        <v>2.5</v>
      </c>
      <c r="F28" s="1"/>
      <c r="G28" s="1"/>
      <c r="H28" s="1"/>
      <c r="I28" s="1">
        <v>0.5</v>
      </c>
      <c r="J28" s="1"/>
      <c r="K28" s="1"/>
      <c r="L28" s="1"/>
      <c r="M28" s="7">
        <f t="shared" si="0"/>
        <v>3</v>
      </c>
      <c r="N28" s="1">
        <v>7.5</v>
      </c>
      <c r="O28" s="1"/>
      <c r="P28" s="1">
        <v>1</v>
      </c>
      <c r="Q28" s="1"/>
      <c r="R28" s="1">
        <f t="shared" si="1"/>
        <v>8.5</v>
      </c>
      <c r="S28" s="1"/>
      <c r="T28" s="1">
        <v>2</v>
      </c>
      <c r="U28" s="1"/>
      <c r="V28" s="1">
        <v>2</v>
      </c>
      <c r="W28" s="1"/>
      <c r="X28" s="1">
        <f t="shared" si="2"/>
        <v>2</v>
      </c>
      <c r="Y28" s="7">
        <f t="shared" si="3"/>
        <v>10.5</v>
      </c>
      <c r="Z28" s="8">
        <f t="shared" si="4"/>
        <v>13.5</v>
      </c>
    </row>
    <row r="29" spans="1:26" ht="15">
      <c r="A29" s="1">
        <v>21</v>
      </c>
      <c r="B29" s="2" t="s">
        <v>50</v>
      </c>
      <c r="C29" s="2" t="s">
        <v>39</v>
      </c>
      <c r="D29" s="2" t="s">
        <v>51</v>
      </c>
      <c r="E29" s="1"/>
      <c r="F29" s="1"/>
      <c r="G29" s="1"/>
      <c r="H29" s="1"/>
      <c r="I29" s="1">
        <v>0.5</v>
      </c>
      <c r="J29" s="1"/>
      <c r="K29" s="1"/>
      <c r="L29" s="1"/>
      <c r="M29" s="7">
        <f t="shared" si="0"/>
        <v>0.5</v>
      </c>
      <c r="N29" s="1">
        <v>10</v>
      </c>
      <c r="O29" s="1"/>
      <c r="P29" s="1"/>
      <c r="Q29" s="1"/>
      <c r="R29" s="1">
        <f t="shared" si="1"/>
        <v>10</v>
      </c>
      <c r="S29" s="1">
        <v>2.5</v>
      </c>
      <c r="T29" s="1">
        <v>0.6</v>
      </c>
      <c r="U29" s="1"/>
      <c r="V29" s="1">
        <v>2.5</v>
      </c>
      <c r="W29" s="1"/>
      <c r="X29" s="1">
        <f t="shared" si="2"/>
        <v>2.5</v>
      </c>
      <c r="Y29" s="7">
        <f t="shared" si="3"/>
        <v>12.5</v>
      </c>
      <c r="Z29" s="8">
        <f t="shared" si="4"/>
        <v>13</v>
      </c>
    </row>
    <row r="30" spans="1:26" ht="15">
      <c r="A30" s="1">
        <v>22</v>
      </c>
      <c r="B30" s="2" t="s">
        <v>52</v>
      </c>
      <c r="C30" s="2" t="s">
        <v>36</v>
      </c>
      <c r="D30" s="2" t="s">
        <v>53</v>
      </c>
      <c r="E30" s="1"/>
      <c r="F30" s="1"/>
      <c r="G30" s="1"/>
      <c r="H30" s="1"/>
      <c r="I30" s="1">
        <v>0.5</v>
      </c>
      <c r="J30" s="1"/>
      <c r="K30" s="1"/>
      <c r="L30" s="1"/>
      <c r="M30" s="7">
        <f t="shared" si="0"/>
        <v>0.5</v>
      </c>
      <c r="N30" s="1">
        <v>10</v>
      </c>
      <c r="O30" s="1"/>
      <c r="P30" s="1"/>
      <c r="Q30" s="1"/>
      <c r="R30" s="1">
        <f t="shared" si="1"/>
        <v>10</v>
      </c>
      <c r="S30" s="1">
        <v>2.13</v>
      </c>
      <c r="T30" s="1">
        <v>2</v>
      </c>
      <c r="U30" s="1"/>
      <c r="V30" s="1">
        <v>2.5</v>
      </c>
      <c r="W30" s="1"/>
      <c r="X30" s="1">
        <f t="shared" si="2"/>
        <v>2.5</v>
      </c>
      <c r="Y30" s="7">
        <f t="shared" si="3"/>
        <v>12.5</v>
      </c>
      <c r="Z30" s="8">
        <f t="shared" si="4"/>
        <v>13</v>
      </c>
    </row>
    <row r="31" spans="1:26" ht="15">
      <c r="A31" s="1">
        <v>23</v>
      </c>
      <c r="B31" s="2" t="s">
        <v>59</v>
      </c>
      <c r="C31" s="2" t="s">
        <v>49</v>
      </c>
      <c r="D31" s="2" t="s">
        <v>35</v>
      </c>
      <c r="E31" s="1"/>
      <c r="F31" s="1"/>
      <c r="G31" s="1"/>
      <c r="H31" s="1"/>
      <c r="I31" s="1">
        <v>0.5</v>
      </c>
      <c r="J31" s="1"/>
      <c r="K31" s="1"/>
      <c r="L31" s="1"/>
      <c r="M31" s="7">
        <f t="shared" si="0"/>
        <v>0.5</v>
      </c>
      <c r="N31" s="1">
        <v>10</v>
      </c>
      <c r="O31" s="1"/>
      <c r="P31" s="1"/>
      <c r="Q31" s="1"/>
      <c r="R31" s="1">
        <f t="shared" si="1"/>
        <v>10</v>
      </c>
      <c r="S31" s="1">
        <v>0.88</v>
      </c>
      <c r="T31" s="1">
        <v>1.8</v>
      </c>
      <c r="U31" s="1"/>
      <c r="V31" s="1">
        <v>2.5</v>
      </c>
      <c r="W31" s="1"/>
      <c r="X31" s="1">
        <f t="shared" si="2"/>
        <v>2.5</v>
      </c>
      <c r="Y31" s="7">
        <f t="shared" si="3"/>
        <v>12.5</v>
      </c>
      <c r="Z31" s="8">
        <f t="shared" si="4"/>
        <v>13</v>
      </c>
    </row>
    <row r="32" spans="1:26" ht="15">
      <c r="A32" s="1">
        <v>24</v>
      </c>
      <c r="B32" s="2" t="s">
        <v>63</v>
      </c>
      <c r="C32" s="2" t="s">
        <v>64</v>
      </c>
      <c r="D32" s="2" t="s">
        <v>65</v>
      </c>
      <c r="E32" s="1"/>
      <c r="F32" s="1"/>
      <c r="G32" s="1"/>
      <c r="H32" s="1"/>
      <c r="I32" s="1">
        <v>0.5</v>
      </c>
      <c r="J32" s="1"/>
      <c r="K32" s="1"/>
      <c r="L32" s="1"/>
      <c r="M32" s="7">
        <f t="shared" si="0"/>
        <v>0.5</v>
      </c>
      <c r="N32" s="1">
        <v>10</v>
      </c>
      <c r="O32" s="1"/>
      <c r="P32" s="1"/>
      <c r="Q32" s="1"/>
      <c r="R32" s="1">
        <f t="shared" si="1"/>
        <v>10</v>
      </c>
      <c r="S32" s="1">
        <v>1.88</v>
      </c>
      <c r="T32" s="1">
        <v>1.2</v>
      </c>
      <c r="U32" s="1"/>
      <c r="V32" s="1">
        <v>2.5</v>
      </c>
      <c r="W32" s="1">
        <v>0</v>
      </c>
      <c r="X32" s="1">
        <f t="shared" si="2"/>
        <v>2.5</v>
      </c>
      <c r="Y32" s="7">
        <f t="shared" si="3"/>
        <v>12.5</v>
      </c>
      <c r="Z32" s="8">
        <f t="shared" si="4"/>
        <v>13</v>
      </c>
    </row>
    <row r="33" spans="1:26" ht="15">
      <c r="A33" s="1">
        <v>25</v>
      </c>
      <c r="B33" s="2" t="s">
        <v>73</v>
      </c>
      <c r="C33" s="2" t="s">
        <v>36</v>
      </c>
      <c r="D33" s="2" t="s">
        <v>39</v>
      </c>
      <c r="E33" s="1"/>
      <c r="F33" s="1"/>
      <c r="G33" s="1"/>
      <c r="H33" s="1"/>
      <c r="I33" s="1">
        <v>0.5</v>
      </c>
      <c r="J33" s="1"/>
      <c r="K33" s="1"/>
      <c r="L33" s="1"/>
      <c r="M33" s="7">
        <f t="shared" si="0"/>
        <v>0.5</v>
      </c>
      <c r="N33" s="1">
        <v>10</v>
      </c>
      <c r="O33" s="1"/>
      <c r="P33" s="1"/>
      <c r="Q33" s="1"/>
      <c r="R33" s="1">
        <f t="shared" si="1"/>
        <v>10</v>
      </c>
      <c r="S33" s="1">
        <v>1.38</v>
      </c>
      <c r="T33" s="1">
        <v>1.5</v>
      </c>
      <c r="U33" s="1"/>
      <c r="V33" s="1">
        <v>2.5</v>
      </c>
      <c r="W33" s="1"/>
      <c r="X33" s="1">
        <f t="shared" si="2"/>
        <v>2.5</v>
      </c>
      <c r="Y33" s="7">
        <f t="shared" si="3"/>
        <v>12.5</v>
      </c>
      <c r="Z33" s="8">
        <f t="shared" si="4"/>
        <v>13</v>
      </c>
    </row>
    <row r="34" spans="1:26" ht="15">
      <c r="A34" s="1">
        <v>26</v>
      </c>
      <c r="B34" s="2" t="s">
        <v>78</v>
      </c>
      <c r="C34" s="2" t="s">
        <v>42</v>
      </c>
      <c r="D34" s="2" t="s">
        <v>43</v>
      </c>
      <c r="E34" s="1"/>
      <c r="F34" s="1"/>
      <c r="G34" s="1"/>
      <c r="H34" s="1"/>
      <c r="I34" s="1">
        <v>0.5</v>
      </c>
      <c r="J34" s="1"/>
      <c r="K34" s="1"/>
      <c r="L34" s="1"/>
      <c r="M34" s="7">
        <f t="shared" si="0"/>
        <v>0.5</v>
      </c>
      <c r="N34" s="1">
        <v>10</v>
      </c>
      <c r="O34" s="1"/>
      <c r="P34" s="1"/>
      <c r="Q34" s="1"/>
      <c r="R34" s="1">
        <f t="shared" si="1"/>
        <v>10</v>
      </c>
      <c r="S34" s="1">
        <v>2.5</v>
      </c>
      <c r="T34" s="1">
        <v>2</v>
      </c>
      <c r="U34" s="1"/>
      <c r="V34" s="1">
        <v>2.5</v>
      </c>
      <c r="W34" s="1"/>
      <c r="X34" s="1">
        <f t="shared" si="2"/>
        <v>2.5</v>
      </c>
      <c r="Y34" s="7">
        <f t="shared" si="3"/>
        <v>12.5</v>
      </c>
      <c r="Z34" s="8">
        <f t="shared" si="4"/>
        <v>13</v>
      </c>
    </row>
    <row r="35" spans="1:26" ht="15">
      <c r="A35" s="1">
        <v>27</v>
      </c>
      <c r="B35" s="2" t="s">
        <v>80</v>
      </c>
      <c r="C35" s="2" t="s">
        <v>33</v>
      </c>
      <c r="D35" s="2" t="s">
        <v>43</v>
      </c>
      <c r="E35" s="1"/>
      <c r="F35" s="1"/>
      <c r="G35" s="1"/>
      <c r="H35" s="1"/>
      <c r="I35" s="1">
        <v>0.5</v>
      </c>
      <c r="J35" s="1"/>
      <c r="K35" s="1"/>
      <c r="L35" s="1"/>
      <c r="M35" s="7">
        <f t="shared" si="0"/>
        <v>0.5</v>
      </c>
      <c r="N35" s="1">
        <v>10</v>
      </c>
      <c r="O35" s="1"/>
      <c r="P35" s="1"/>
      <c r="Q35" s="1"/>
      <c r="R35" s="1">
        <f t="shared" si="1"/>
        <v>10</v>
      </c>
      <c r="S35" s="1">
        <v>2.5</v>
      </c>
      <c r="T35" s="1">
        <v>0.3</v>
      </c>
      <c r="U35" s="1"/>
      <c r="V35" s="1">
        <v>2.5</v>
      </c>
      <c r="W35" s="1"/>
      <c r="X35" s="1">
        <f t="shared" si="2"/>
        <v>2.5</v>
      </c>
      <c r="Y35" s="7">
        <f t="shared" si="3"/>
        <v>12.5</v>
      </c>
      <c r="Z35" s="8">
        <f t="shared" si="4"/>
        <v>13</v>
      </c>
    </row>
    <row r="36" spans="1:26" ht="15">
      <c r="A36" s="1">
        <v>28</v>
      </c>
      <c r="B36" s="2" t="s">
        <v>99</v>
      </c>
      <c r="C36" s="2" t="s">
        <v>35</v>
      </c>
      <c r="D36" s="2" t="s">
        <v>93</v>
      </c>
      <c r="E36" s="1"/>
      <c r="F36" s="1"/>
      <c r="G36" s="1"/>
      <c r="H36" s="1"/>
      <c r="I36" s="1">
        <v>0.5</v>
      </c>
      <c r="J36" s="1"/>
      <c r="K36" s="1"/>
      <c r="L36" s="1"/>
      <c r="M36" s="7">
        <f t="shared" si="0"/>
        <v>0.5</v>
      </c>
      <c r="N36" s="1">
        <v>10</v>
      </c>
      <c r="O36" s="1"/>
      <c r="P36" s="1"/>
      <c r="Q36" s="1"/>
      <c r="R36" s="1">
        <f t="shared" si="1"/>
        <v>10</v>
      </c>
      <c r="S36" s="1">
        <v>2.5</v>
      </c>
      <c r="T36" s="1">
        <v>2</v>
      </c>
      <c r="U36" s="1"/>
      <c r="V36" s="1">
        <v>2.5</v>
      </c>
      <c r="W36" s="1"/>
      <c r="X36" s="1">
        <f t="shared" si="2"/>
        <v>2.5</v>
      </c>
      <c r="Y36" s="7">
        <f t="shared" si="3"/>
        <v>12.5</v>
      </c>
      <c r="Z36" s="8">
        <f t="shared" si="4"/>
        <v>13</v>
      </c>
    </row>
    <row r="37" spans="1:26" ht="15">
      <c r="A37" s="1">
        <v>29</v>
      </c>
      <c r="B37" s="2" t="s">
        <v>57</v>
      </c>
      <c r="C37" s="2" t="s">
        <v>43</v>
      </c>
      <c r="D37" s="2" t="s">
        <v>58</v>
      </c>
      <c r="E37" s="1"/>
      <c r="F37" s="1"/>
      <c r="G37" s="1"/>
      <c r="H37" s="1"/>
      <c r="I37" s="1">
        <v>0.5</v>
      </c>
      <c r="J37" s="1"/>
      <c r="K37" s="1"/>
      <c r="L37" s="1"/>
      <c r="M37" s="7">
        <f t="shared" si="0"/>
        <v>0.5</v>
      </c>
      <c r="N37" s="1">
        <v>10</v>
      </c>
      <c r="O37" s="1"/>
      <c r="P37" s="1"/>
      <c r="Q37" s="1"/>
      <c r="R37" s="1">
        <f t="shared" si="1"/>
        <v>10</v>
      </c>
      <c r="S37" s="1">
        <v>0.88</v>
      </c>
      <c r="T37" s="1">
        <v>1.4</v>
      </c>
      <c r="U37" s="1"/>
      <c r="V37" s="1">
        <v>2.28</v>
      </c>
      <c r="W37" s="1"/>
      <c r="X37" s="1">
        <f t="shared" si="2"/>
        <v>2.28</v>
      </c>
      <c r="Y37" s="7">
        <f t="shared" si="3"/>
        <v>12.28</v>
      </c>
      <c r="Z37" s="8">
        <f t="shared" si="4"/>
        <v>12.78</v>
      </c>
    </row>
    <row r="38" spans="1:26" ht="15">
      <c r="A38" s="1">
        <v>30</v>
      </c>
      <c r="B38" s="2" t="s">
        <v>118</v>
      </c>
      <c r="C38" s="2" t="s">
        <v>79</v>
      </c>
      <c r="D38" s="2" t="s">
        <v>33</v>
      </c>
      <c r="E38" s="1"/>
      <c r="F38" s="1"/>
      <c r="G38" s="1"/>
      <c r="H38" s="1"/>
      <c r="I38" s="1">
        <v>0.5</v>
      </c>
      <c r="J38" s="1"/>
      <c r="K38" s="1"/>
      <c r="L38" s="1"/>
      <c r="M38" s="7">
        <f t="shared" si="0"/>
        <v>0.5</v>
      </c>
      <c r="N38" s="1">
        <v>10</v>
      </c>
      <c r="O38" s="1"/>
      <c r="P38" s="1"/>
      <c r="Q38" s="1"/>
      <c r="R38" s="1">
        <f t="shared" si="1"/>
        <v>10</v>
      </c>
      <c r="S38" s="1">
        <v>1.38</v>
      </c>
      <c r="T38" s="1">
        <v>0.9</v>
      </c>
      <c r="U38" s="1"/>
      <c r="V38" s="1">
        <v>2.28</v>
      </c>
      <c r="W38" s="1"/>
      <c r="X38" s="1">
        <f t="shared" si="2"/>
        <v>2.28</v>
      </c>
      <c r="Y38" s="7">
        <f t="shared" si="3"/>
        <v>12.28</v>
      </c>
      <c r="Z38" s="8">
        <f t="shared" si="4"/>
        <v>12.78</v>
      </c>
    </row>
    <row r="39" spans="1:26" ht="15">
      <c r="A39" s="1">
        <v>31</v>
      </c>
      <c r="B39" s="2" t="s">
        <v>87</v>
      </c>
      <c r="C39" s="2" t="s">
        <v>67</v>
      </c>
      <c r="D39" s="2" t="s">
        <v>61</v>
      </c>
      <c r="E39" s="1"/>
      <c r="F39" s="1"/>
      <c r="G39" s="1"/>
      <c r="H39" s="1"/>
      <c r="I39" s="1">
        <v>0.5</v>
      </c>
      <c r="J39" s="1"/>
      <c r="K39" s="1"/>
      <c r="L39" s="1"/>
      <c r="M39" s="7">
        <f t="shared" si="0"/>
        <v>0.5</v>
      </c>
      <c r="N39" s="1">
        <v>10</v>
      </c>
      <c r="O39" s="1"/>
      <c r="P39" s="1"/>
      <c r="Q39" s="1"/>
      <c r="R39" s="1">
        <f t="shared" si="1"/>
        <v>10</v>
      </c>
      <c r="S39" s="1">
        <v>2</v>
      </c>
      <c r="T39" s="1"/>
      <c r="U39" s="1"/>
      <c r="V39" s="1">
        <v>2</v>
      </c>
      <c r="W39" s="1"/>
      <c r="X39" s="1">
        <f t="shared" si="2"/>
        <v>2</v>
      </c>
      <c r="Y39" s="7">
        <f t="shared" si="3"/>
        <v>12</v>
      </c>
      <c r="Z39" s="8">
        <f t="shared" si="4"/>
        <v>12.5</v>
      </c>
    </row>
    <row r="40" spans="1:26" ht="15">
      <c r="A40" s="1">
        <v>32</v>
      </c>
      <c r="B40" s="2" t="s">
        <v>96</v>
      </c>
      <c r="C40" s="2" t="s">
        <v>53</v>
      </c>
      <c r="D40" s="2" t="s">
        <v>74</v>
      </c>
      <c r="E40" s="1"/>
      <c r="F40" s="1"/>
      <c r="G40" s="1"/>
      <c r="H40" s="1"/>
      <c r="I40" s="1">
        <v>0.5</v>
      </c>
      <c r="J40" s="1"/>
      <c r="K40" s="1"/>
      <c r="L40" s="1"/>
      <c r="M40" s="7">
        <f t="shared" si="0"/>
        <v>0.5</v>
      </c>
      <c r="N40" s="1">
        <v>10</v>
      </c>
      <c r="O40" s="1"/>
      <c r="P40" s="1"/>
      <c r="Q40" s="1"/>
      <c r="R40" s="1">
        <f t="shared" si="1"/>
        <v>10</v>
      </c>
      <c r="S40" s="1">
        <v>1</v>
      </c>
      <c r="T40" s="1">
        <v>0.9</v>
      </c>
      <c r="U40" s="1"/>
      <c r="V40" s="1">
        <v>1.9</v>
      </c>
      <c r="W40" s="1"/>
      <c r="X40" s="1">
        <f t="shared" si="2"/>
        <v>1.9</v>
      </c>
      <c r="Y40" s="7">
        <f t="shared" si="3"/>
        <v>11.9</v>
      </c>
      <c r="Z40" s="8">
        <f t="shared" si="4"/>
        <v>12.4</v>
      </c>
    </row>
    <row r="41" spans="1:26" ht="15">
      <c r="A41" s="1">
        <v>33</v>
      </c>
      <c r="B41" s="2" t="s">
        <v>112</v>
      </c>
      <c r="C41" s="2" t="s">
        <v>113</v>
      </c>
      <c r="D41" s="2" t="s">
        <v>114</v>
      </c>
      <c r="E41" s="1"/>
      <c r="F41" s="1"/>
      <c r="G41" s="1"/>
      <c r="H41" s="1"/>
      <c r="I41" s="1"/>
      <c r="J41" s="1"/>
      <c r="K41" s="1"/>
      <c r="L41" s="1"/>
      <c r="M41" s="7">
        <f t="shared" si="0"/>
        <v>0</v>
      </c>
      <c r="N41" s="1">
        <v>10</v>
      </c>
      <c r="O41" s="1"/>
      <c r="P41" s="1"/>
      <c r="Q41" s="1"/>
      <c r="R41" s="1">
        <f t="shared" si="1"/>
        <v>10</v>
      </c>
      <c r="S41" s="1">
        <v>0.25</v>
      </c>
      <c r="T41" s="1">
        <v>2</v>
      </c>
      <c r="U41" s="1"/>
      <c r="V41" s="1">
        <v>2.25</v>
      </c>
      <c r="W41" s="1"/>
      <c r="X41" s="1">
        <f t="shared" si="2"/>
        <v>2.25</v>
      </c>
      <c r="Y41" s="7">
        <f t="shared" si="3"/>
        <v>12.25</v>
      </c>
      <c r="Z41" s="8">
        <f t="shared" si="4"/>
        <v>12.25</v>
      </c>
    </row>
    <row r="42" spans="1:26" ht="15">
      <c r="A42" s="1">
        <v>34</v>
      </c>
      <c r="B42" s="2" t="s">
        <v>89</v>
      </c>
      <c r="C42" s="2" t="s">
        <v>33</v>
      </c>
      <c r="D42" s="2" t="s">
        <v>81</v>
      </c>
      <c r="E42" s="1"/>
      <c r="F42" s="1"/>
      <c r="G42" s="1"/>
      <c r="H42" s="1"/>
      <c r="I42" s="1">
        <v>0.5</v>
      </c>
      <c r="J42" s="1"/>
      <c r="K42" s="1"/>
      <c r="L42" s="1"/>
      <c r="M42" s="7">
        <f t="shared" si="0"/>
        <v>0.5</v>
      </c>
      <c r="N42" s="1">
        <v>10</v>
      </c>
      <c r="O42" s="1"/>
      <c r="P42" s="1"/>
      <c r="Q42" s="1"/>
      <c r="R42" s="1">
        <f t="shared" si="1"/>
        <v>10</v>
      </c>
      <c r="S42" s="1"/>
      <c r="T42" s="1">
        <v>1.6</v>
      </c>
      <c r="U42" s="1"/>
      <c r="V42" s="1">
        <v>1.6</v>
      </c>
      <c r="W42" s="1"/>
      <c r="X42" s="1">
        <f t="shared" si="2"/>
        <v>1.6</v>
      </c>
      <c r="Y42" s="7">
        <f t="shared" si="3"/>
        <v>11.6</v>
      </c>
      <c r="Z42" s="8">
        <f t="shared" si="4"/>
        <v>12.1</v>
      </c>
    </row>
    <row r="43" spans="1:26" ht="15">
      <c r="A43" s="1">
        <v>35</v>
      </c>
      <c r="B43" s="2" t="s">
        <v>37</v>
      </c>
      <c r="C43" s="2" t="s">
        <v>38</v>
      </c>
      <c r="D43" s="2" t="s">
        <v>39</v>
      </c>
      <c r="E43" s="1">
        <v>2.5</v>
      </c>
      <c r="F43" s="1"/>
      <c r="G43" s="1">
        <v>1.5</v>
      </c>
      <c r="H43" s="1"/>
      <c r="I43" s="1">
        <v>0.5</v>
      </c>
      <c r="J43" s="1"/>
      <c r="K43" s="1"/>
      <c r="L43" s="1"/>
      <c r="M43" s="7">
        <f t="shared" si="0"/>
        <v>4.5</v>
      </c>
      <c r="N43" s="1">
        <v>4.75</v>
      </c>
      <c r="O43" s="1"/>
      <c r="P43" s="1">
        <v>1</v>
      </c>
      <c r="Q43" s="1"/>
      <c r="R43" s="1">
        <f t="shared" si="1"/>
        <v>5.75</v>
      </c>
      <c r="S43" s="1">
        <v>1.75</v>
      </c>
      <c r="T43" s="1"/>
      <c r="U43" s="1"/>
      <c r="V43" s="1">
        <v>1.75</v>
      </c>
      <c r="W43" s="1"/>
      <c r="X43" s="1">
        <f t="shared" si="2"/>
        <v>1.75</v>
      </c>
      <c r="Y43" s="7">
        <f t="shared" si="3"/>
        <v>7.5</v>
      </c>
      <c r="Z43" s="8">
        <f t="shared" si="4"/>
        <v>12</v>
      </c>
    </row>
    <row r="44" spans="1:26" ht="15">
      <c r="A44" s="1">
        <v>36</v>
      </c>
      <c r="B44" s="2" t="s">
        <v>104</v>
      </c>
      <c r="C44" s="2" t="s">
        <v>79</v>
      </c>
      <c r="D44" s="2" t="s">
        <v>35</v>
      </c>
      <c r="E44" s="1"/>
      <c r="F44" s="1"/>
      <c r="G44" s="1"/>
      <c r="H44" s="1"/>
      <c r="I44" s="1">
        <v>0.5</v>
      </c>
      <c r="J44" s="1"/>
      <c r="K44" s="1"/>
      <c r="L44" s="1"/>
      <c r="M44" s="7">
        <f t="shared" si="0"/>
        <v>0.5</v>
      </c>
      <c r="N44" s="1">
        <v>10</v>
      </c>
      <c r="O44" s="1"/>
      <c r="P44" s="1"/>
      <c r="Q44" s="1"/>
      <c r="R44" s="1">
        <f t="shared" si="1"/>
        <v>10</v>
      </c>
      <c r="S44" s="1"/>
      <c r="T44" s="1">
        <v>1.2</v>
      </c>
      <c r="U44" s="1"/>
      <c r="V44" s="1">
        <v>1.2</v>
      </c>
      <c r="W44" s="1"/>
      <c r="X44" s="1">
        <f t="shared" si="2"/>
        <v>1.2</v>
      </c>
      <c r="Y44" s="7">
        <f t="shared" si="3"/>
        <v>11.2</v>
      </c>
      <c r="Z44" s="8">
        <f t="shared" si="4"/>
        <v>11.7</v>
      </c>
    </row>
    <row r="45" spans="1:26" ht="15">
      <c r="A45" s="1">
        <v>37</v>
      </c>
      <c r="B45" s="2" t="s">
        <v>69</v>
      </c>
      <c r="C45" s="2" t="s">
        <v>51</v>
      </c>
      <c r="D45" s="2" t="s">
        <v>70</v>
      </c>
      <c r="E45" s="1"/>
      <c r="F45" s="1"/>
      <c r="G45" s="1"/>
      <c r="H45" s="1">
        <v>0.5</v>
      </c>
      <c r="I45" s="1">
        <v>0.5</v>
      </c>
      <c r="J45" s="1"/>
      <c r="K45" s="1"/>
      <c r="L45" s="1"/>
      <c r="M45" s="7">
        <f t="shared" si="0"/>
        <v>1</v>
      </c>
      <c r="N45" s="1">
        <v>10</v>
      </c>
      <c r="O45" s="1"/>
      <c r="P45" s="1"/>
      <c r="Q45" s="1"/>
      <c r="R45" s="1">
        <f t="shared" si="1"/>
        <v>10</v>
      </c>
      <c r="S45" s="1">
        <v>0</v>
      </c>
      <c r="T45" s="1">
        <v>0.6</v>
      </c>
      <c r="U45" s="1"/>
      <c r="V45" s="1">
        <v>0.6</v>
      </c>
      <c r="W45" s="1"/>
      <c r="X45" s="1">
        <f t="shared" si="2"/>
        <v>0.6</v>
      </c>
      <c r="Y45" s="7">
        <f t="shared" si="3"/>
        <v>10.6</v>
      </c>
      <c r="Z45" s="8">
        <f t="shared" si="4"/>
        <v>11.6</v>
      </c>
    </row>
    <row r="46" spans="1:26" ht="15">
      <c r="A46" s="1">
        <v>38</v>
      </c>
      <c r="B46" s="2" t="s">
        <v>82</v>
      </c>
      <c r="C46" s="2" t="s">
        <v>83</v>
      </c>
      <c r="D46" s="2" t="s">
        <v>56</v>
      </c>
      <c r="E46" s="1"/>
      <c r="F46" s="1"/>
      <c r="G46" s="1"/>
      <c r="H46" s="1"/>
      <c r="I46" s="1">
        <v>0.5</v>
      </c>
      <c r="J46" s="1"/>
      <c r="K46" s="1"/>
      <c r="L46" s="1"/>
      <c r="M46" s="7">
        <f t="shared" si="0"/>
        <v>0.5</v>
      </c>
      <c r="N46" s="1">
        <v>10</v>
      </c>
      <c r="O46" s="1"/>
      <c r="P46" s="1"/>
      <c r="Q46" s="1"/>
      <c r="R46" s="1">
        <f t="shared" si="1"/>
        <v>10</v>
      </c>
      <c r="S46" s="1">
        <v>0.88</v>
      </c>
      <c r="T46" s="1">
        <v>0</v>
      </c>
      <c r="U46" s="1"/>
      <c r="V46" s="1">
        <v>0.88</v>
      </c>
      <c r="W46" s="1"/>
      <c r="X46" s="1">
        <f t="shared" si="2"/>
        <v>0.88</v>
      </c>
      <c r="Y46" s="7">
        <f t="shared" si="3"/>
        <v>10.88</v>
      </c>
      <c r="Z46" s="8">
        <f t="shared" si="4"/>
        <v>11.38</v>
      </c>
    </row>
    <row r="47" spans="1:26" ht="15">
      <c r="A47" s="1">
        <v>39</v>
      </c>
      <c r="B47" s="2" t="s">
        <v>108</v>
      </c>
      <c r="C47" s="2" t="s">
        <v>109</v>
      </c>
      <c r="D47" s="2" t="s">
        <v>51</v>
      </c>
      <c r="E47" s="1"/>
      <c r="F47" s="1">
        <v>2</v>
      </c>
      <c r="G47" s="1"/>
      <c r="H47" s="1"/>
      <c r="I47" s="1">
        <v>0.5</v>
      </c>
      <c r="J47" s="1"/>
      <c r="K47" s="1"/>
      <c r="L47" s="1">
        <v>1</v>
      </c>
      <c r="M47" s="7">
        <f t="shared" si="0"/>
        <v>3.5</v>
      </c>
      <c r="N47" s="1">
        <v>7.75</v>
      </c>
      <c r="O47" s="1"/>
      <c r="P47" s="1"/>
      <c r="Q47" s="1"/>
      <c r="R47" s="1">
        <f t="shared" si="1"/>
        <v>7.75</v>
      </c>
      <c r="S47" s="1"/>
      <c r="T47" s="1"/>
      <c r="U47" s="1"/>
      <c r="V47" s="1"/>
      <c r="W47" s="1"/>
      <c r="X47" s="1">
        <f t="shared" si="2"/>
        <v>0</v>
      </c>
      <c r="Y47" s="7">
        <f t="shared" si="3"/>
        <v>7.75</v>
      </c>
      <c r="Z47" s="8">
        <f t="shared" si="4"/>
        <v>11.25</v>
      </c>
    </row>
    <row r="48" spans="1:26" ht="15">
      <c r="A48" s="1">
        <v>40</v>
      </c>
      <c r="B48" s="2" t="s">
        <v>105</v>
      </c>
      <c r="C48" s="2" t="s">
        <v>106</v>
      </c>
      <c r="D48" s="2" t="s">
        <v>119</v>
      </c>
      <c r="E48" s="1"/>
      <c r="F48" s="1"/>
      <c r="G48" s="1"/>
      <c r="H48" s="1"/>
      <c r="I48" s="1">
        <v>0.5</v>
      </c>
      <c r="J48" s="1"/>
      <c r="K48" s="1"/>
      <c r="L48" s="1"/>
      <c r="M48" s="7">
        <f t="shared" si="0"/>
        <v>0.5</v>
      </c>
      <c r="N48" s="1">
        <v>10</v>
      </c>
      <c r="O48" s="1"/>
      <c r="P48" s="1"/>
      <c r="Q48" s="1"/>
      <c r="R48" s="1">
        <f t="shared" si="1"/>
        <v>10</v>
      </c>
      <c r="S48" s="1">
        <v>0.38</v>
      </c>
      <c r="T48" s="1"/>
      <c r="U48" s="1"/>
      <c r="V48" s="1">
        <v>0.38</v>
      </c>
      <c r="W48" s="1"/>
      <c r="X48" s="1">
        <f t="shared" si="2"/>
        <v>0.38</v>
      </c>
      <c r="Y48" s="7">
        <f t="shared" si="3"/>
        <v>10.38</v>
      </c>
      <c r="Z48" s="8">
        <f t="shared" si="4"/>
        <v>10.88</v>
      </c>
    </row>
    <row r="49" spans="1:46" ht="15">
      <c r="A49" s="1">
        <v>41</v>
      </c>
      <c r="B49" s="2" t="s">
        <v>120</v>
      </c>
      <c r="C49" s="2" t="s">
        <v>121</v>
      </c>
      <c r="D49" s="2" t="s">
        <v>60</v>
      </c>
      <c r="E49" s="1"/>
      <c r="F49" s="1"/>
      <c r="G49" s="1"/>
      <c r="H49" s="1"/>
      <c r="I49" s="1">
        <v>0.5</v>
      </c>
      <c r="J49" s="1"/>
      <c r="K49" s="1"/>
      <c r="L49" s="1"/>
      <c r="M49" s="7">
        <f t="shared" si="0"/>
        <v>0.5</v>
      </c>
      <c r="N49" s="4">
        <v>10</v>
      </c>
      <c r="O49" s="4"/>
      <c r="P49" s="4"/>
      <c r="Q49" s="4"/>
      <c r="R49" s="1">
        <f t="shared" si="1"/>
        <v>10</v>
      </c>
      <c r="S49" s="4"/>
      <c r="T49" s="4">
        <v>0.3</v>
      </c>
      <c r="U49" s="4"/>
      <c r="V49" s="4">
        <v>0.3</v>
      </c>
      <c r="W49" s="4"/>
      <c r="X49" s="1">
        <f t="shared" si="2"/>
        <v>0.3</v>
      </c>
      <c r="Y49" s="7">
        <f t="shared" si="3"/>
        <v>10.3</v>
      </c>
      <c r="Z49" s="8">
        <f t="shared" si="4"/>
        <v>10.8</v>
      </c>
      <c r="AA49" s="20"/>
      <c r="AB49" s="21"/>
      <c r="AC49" s="21"/>
      <c r="AD49" s="21"/>
      <c r="AE49" s="21"/>
      <c r="AF49" s="21"/>
      <c r="AG49" s="21"/>
      <c r="AH49" s="21"/>
      <c r="AI49" s="21"/>
      <c r="AJ49" s="21"/>
      <c r="AK49" s="21"/>
      <c r="AL49" s="21"/>
      <c r="AM49" s="21"/>
      <c r="AN49" s="21"/>
      <c r="AO49" s="21"/>
      <c r="AP49" s="21"/>
      <c r="AQ49" s="21"/>
      <c r="AR49" s="21"/>
      <c r="AS49" s="21"/>
      <c r="AT49" s="21"/>
    </row>
    <row r="50" spans="1:46" ht="15">
      <c r="A50" s="1">
        <v>42</v>
      </c>
      <c r="B50" s="2" t="s">
        <v>110</v>
      </c>
      <c r="C50" s="2" t="s">
        <v>111</v>
      </c>
      <c r="D50" s="2" t="s">
        <v>33</v>
      </c>
      <c r="E50" s="1"/>
      <c r="F50" s="1"/>
      <c r="G50" s="1"/>
      <c r="H50" s="1"/>
      <c r="I50" s="1">
        <v>0.5</v>
      </c>
      <c r="J50" s="1"/>
      <c r="K50" s="1"/>
      <c r="L50" s="1"/>
      <c r="M50" s="7">
        <f t="shared" si="0"/>
        <v>0.5</v>
      </c>
      <c r="N50" s="1">
        <v>10</v>
      </c>
      <c r="O50" s="1"/>
      <c r="P50" s="1"/>
      <c r="Q50" s="1"/>
      <c r="R50" s="1">
        <f t="shared" si="1"/>
        <v>10</v>
      </c>
      <c r="S50" s="1"/>
      <c r="T50" s="1">
        <v>0.3</v>
      </c>
      <c r="U50" s="1"/>
      <c r="V50" s="1">
        <v>0.3</v>
      </c>
      <c r="W50" s="1"/>
      <c r="X50" s="1">
        <f t="shared" si="2"/>
        <v>0.3</v>
      </c>
      <c r="Y50" s="7">
        <f t="shared" si="3"/>
        <v>10.3</v>
      </c>
      <c r="Z50" s="8">
        <f t="shared" si="4"/>
        <v>10.8</v>
      </c>
      <c r="AA50" s="20"/>
      <c r="AB50" s="21"/>
      <c r="AC50" s="21"/>
      <c r="AD50" s="21"/>
      <c r="AE50" s="21"/>
      <c r="AF50" s="21"/>
      <c r="AG50" s="21"/>
      <c r="AH50" s="21"/>
      <c r="AI50" s="21"/>
      <c r="AJ50" s="21"/>
      <c r="AK50" s="21"/>
      <c r="AL50" s="21"/>
      <c r="AM50" s="21"/>
      <c r="AN50" s="21"/>
      <c r="AO50" s="21"/>
      <c r="AP50" s="21"/>
      <c r="AQ50" s="21"/>
      <c r="AR50" s="21"/>
      <c r="AS50" s="21"/>
      <c r="AT50" s="21"/>
    </row>
    <row r="51" spans="1:46" ht="15">
      <c r="A51" s="1">
        <v>43</v>
      </c>
      <c r="B51" s="6" t="s">
        <v>107</v>
      </c>
      <c r="C51" s="6" t="s">
        <v>85</v>
      </c>
      <c r="D51" s="6" t="s">
        <v>48</v>
      </c>
      <c r="E51" s="5"/>
      <c r="F51" s="5"/>
      <c r="G51" s="5"/>
      <c r="H51" s="5"/>
      <c r="I51" s="5">
        <v>0.5</v>
      </c>
      <c r="J51" s="5"/>
      <c r="K51" s="5"/>
      <c r="L51" s="5"/>
      <c r="M51" s="7">
        <f t="shared" si="0"/>
        <v>0.5</v>
      </c>
      <c r="N51" s="5">
        <v>10</v>
      </c>
      <c r="O51" s="5"/>
      <c r="P51" s="5"/>
      <c r="Q51" s="5"/>
      <c r="R51" s="1">
        <f t="shared" si="1"/>
        <v>10</v>
      </c>
      <c r="S51" s="5"/>
      <c r="T51" s="5"/>
      <c r="U51" s="5"/>
      <c r="V51" s="5"/>
      <c r="W51" s="5"/>
      <c r="X51" s="1">
        <f t="shared" si="2"/>
        <v>0</v>
      </c>
      <c r="Y51" s="7">
        <f t="shared" si="3"/>
        <v>10</v>
      </c>
      <c r="Z51" s="8">
        <f t="shared" si="4"/>
        <v>10.5</v>
      </c>
      <c r="AA51" s="20"/>
      <c r="AB51" s="21"/>
      <c r="AC51" s="21"/>
      <c r="AD51" s="21"/>
      <c r="AE51" s="21"/>
      <c r="AF51" s="21"/>
      <c r="AG51" s="21"/>
      <c r="AH51" s="21"/>
      <c r="AI51" s="21"/>
      <c r="AJ51" s="21"/>
      <c r="AK51" s="21"/>
      <c r="AL51" s="21"/>
      <c r="AM51" s="21"/>
      <c r="AN51" s="21"/>
      <c r="AO51" s="21"/>
      <c r="AP51" s="21"/>
      <c r="AQ51" s="21"/>
      <c r="AR51" s="21"/>
      <c r="AS51" s="21"/>
      <c r="AT51" s="21"/>
    </row>
    <row r="52" spans="1:46" ht="15">
      <c r="A52" s="1">
        <v>44</v>
      </c>
      <c r="B52" s="2" t="s">
        <v>94</v>
      </c>
      <c r="C52" s="2" t="s">
        <v>39</v>
      </c>
      <c r="D52" s="2" t="s">
        <v>95</v>
      </c>
      <c r="E52" s="1">
        <v>2.5</v>
      </c>
      <c r="F52" s="1"/>
      <c r="G52" s="1">
        <v>1.5</v>
      </c>
      <c r="H52" s="1"/>
      <c r="I52" s="1">
        <v>0.5</v>
      </c>
      <c r="J52" s="1">
        <v>0.8</v>
      </c>
      <c r="K52" s="1"/>
      <c r="L52" s="1"/>
      <c r="M52" s="7">
        <f t="shared" si="0"/>
        <v>5.3</v>
      </c>
      <c r="N52" s="1">
        <v>3</v>
      </c>
      <c r="O52" s="1"/>
      <c r="P52" s="1">
        <v>1</v>
      </c>
      <c r="Q52" s="1"/>
      <c r="R52" s="1">
        <f t="shared" si="1"/>
        <v>4</v>
      </c>
      <c r="S52" s="1">
        <v>0.88</v>
      </c>
      <c r="T52" s="1"/>
      <c r="U52" s="1"/>
      <c r="V52" s="1">
        <v>0.88</v>
      </c>
      <c r="W52" s="1"/>
      <c r="X52" s="1">
        <f t="shared" si="2"/>
        <v>0.88</v>
      </c>
      <c r="Y52" s="7">
        <f t="shared" si="3"/>
        <v>4.88</v>
      </c>
      <c r="Z52" s="8">
        <f t="shared" si="4"/>
        <v>10.18</v>
      </c>
      <c r="AA52" s="20"/>
      <c r="AB52" s="21"/>
      <c r="AC52" s="21"/>
      <c r="AD52" s="21"/>
      <c r="AE52" s="21"/>
      <c r="AF52" s="21"/>
      <c r="AG52" s="21"/>
      <c r="AH52" s="21"/>
      <c r="AI52" s="21"/>
      <c r="AJ52" s="21"/>
      <c r="AK52" s="21"/>
      <c r="AL52" s="21"/>
      <c r="AM52" s="21"/>
      <c r="AN52" s="21"/>
      <c r="AO52" s="21"/>
      <c r="AP52" s="21"/>
      <c r="AQ52" s="21"/>
      <c r="AR52" s="21"/>
      <c r="AS52" s="21"/>
      <c r="AT52" s="21"/>
    </row>
    <row r="53" spans="1:46" s="24" customFormat="1" ht="15">
      <c r="A53" s="1">
        <v>45</v>
      </c>
      <c r="B53" s="2" t="s">
        <v>78</v>
      </c>
      <c r="C53" s="2" t="s">
        <v>51</v>
      </c>
      <c r="D53" s="3" t="s">
        <v>49</v>
      </c>
      <c r="E53" s="1"/>
      <c r="F53" s="1"/>
      <c r="G53" s="1"/>
      <c r="H53" s="1"/>
      <c r="I53" s="1">
        <v>0.5</v>
      </c>
      <c r="J53" s="1"/>
      <c r="K53" s="1">
        <v>1</v>
      </c>
      <c r="L53" s="1"/>
      <c r="M53" s="7">
        <f t="shared" si="0"/>
        <v>1.5</v>
      </c>
      <c r="N53" s="1">
        <v>6.75</v>
      </c>
      <c r="O53" s="1"/>
      <c r="P53" s="1"/>
      <c r="Q53" s="1"/>
      <c r="R53" s="1">
        <f t="shared" si="1"/>
        <v>6.75</v>
      </c>
      <c r="S53" s="1"/>
      <c r="T53" s="1">
        <v>1.4</v>
      </c>
      <c r="U53" s="1"/>
      <c r="V53" s="1">
        <v>1.4</v>
      </c>
      <c r="W53" s="1"/>
      <c r="X53" s="1">
        <f t="shared" si="2"/>
        <v>1.4</v>
      </c>
      <c r="Y53" s="7">
        <f t="shared" si="3"/>
        <v>8.15</v>
      </c>
      <c r="Z53" s="8">
        <f t="shared" si="4"/>
        <v>9.65</v>
      </c>
      <c r="AA53" s="22"/>
      <c r="AB53" s="22"/>
      <c r="AC53" s="22"/>
      <c r="AD53" s="22"/>
      <c r="AE53" s="22"/>
      <c r="AF53" s="22"/>
      <c r="AG53" s="22"/>
      <c r="AH53" s="23"/>
      <c r="AI53" s="23"/>
      <c r="AJ53" s="23"/>
      <c r="AK53" s="23"/>
      <c r="AL53" s="23"/>
      <c r="AM53" s="23"/>
      <c r="AN53" s="23"/>
      <c r="AO53" s="23"/>
      <c r="AP53" s="23"/>
      <c r="AQ53" s="23"/>
      <c r="AR53" s="23"/>
      <c r="AS53" s="23"/>
      <c r="AT53" s="23"/>
    </row>
    <row r="54" spans="27:46" ht="15">
      <c r="AA54" s="20"/>
      <c r="AB54" s="21"/>
      <c r="AC54" s="21"/>
      <c r="AD54" s="21"/>
      <c r="AE54" s="21"/>
      <c r="AF54" s="21"/>
      <c r="AG54" s="21"/>
      <c r="AH54" s="21"/>
      <c r="AI54" s="21"/>
      <c r="AJ54" s="21"/>
      <c r="AK54" s="21"/>
      <c r="AL54" s="21"/>
      <c r="AM54" s="21"/>
      <c r="AN54" s="21"/>
      <c r="AO54" s="21"/>
      <c r="AP54" s="21"/>
      <c r="AQ54" s="21"/>
      <c r="AR54" s="21"/>
      <c r="AS54" s="21"/>
      <c r="AT54" s="21"/>
    </row>
  </sheetData>
  <mergeCells count="28">
    <mergeCell ref="Z2:Z8"/>
    <mergeCell ref="E3:L4"/>
    <mergeCell ref="N3:X4"/>
    <mergeCell ref="E5:E7"/>
    <mergeCell ref="F5:F7"/>
    <mergeCell ref="G5:G7"/>
    <mergeCell ref="H5:H7"/>
    <mergeCell ref="I5:I7"/>
    <mergeCell ref="J5:J7"/>
    <mergeCell ref="K5:K7"/>
    <mergeCell ref="A1:Z1"/>
    <mergeCell ref="A2:A8"/>
    <mergeCell ref="B2:B8"/>
    <mergeCell ref="C2:C8"/>
    <mergeCell ref="D2:D8"/>
    <mergeCell ref="E2:L2"/>
    <mergeCell ref="M2:M8"/>
    <mergeCell ref="N2:X2"/>
    <mergeCell ref="Y2:Y8"/>
    <mergeCell ref="L5:L7"/>
    <mergeCell ref="N5:R5"/>
    <mergeCell ref="S5:X5"/>
    <mergeCell ref="N6:R7"/>
    <mergeCell ref="S6:X6"/>
    <mergeCell ref="S7:U7"/>
    <mergeCell ref="V7:V8"/>
    <mergeCell ref="W7:W8"/>
    <mergeCell ref="X7:X8"/>
  </mergeCells>
  <printOptions/>
  <pageMargins left="0.75" right="0.75" top="1" bottom="1" header="0.5" footer="0.5"/>
  <pageSetup horizontalDpi="600" verticalDpi="600" orientation="portrait" paperSize="8" scale="51" r:id="rId1"/>
</worksheet>
</file>

<file path=xl/worksheets/sheet2.xml><?xml version="1.0" encoding="utf-8"?>
<worksheet xmlns="http://schemas.openxmlformats.org/spreadsheetml/2006/main" xmlns:r="http://schemas.openxmlformats.org/officeDocument/2006/relationships">
  <dimension ref="A1:AT14"/>
  <sheetViews>
    <sheetView view="pageBreakPreview" zoomScale="60" zoomScaleNormal="75" workbookViewId="0" topLeftCell="D1">
      <selection activeCell="U16" sqref="U16"/>
    </sheetView>
  </sheetViews>
  <sheetFormatPr defaultColWidth="9.140625" defaultRowHeight="12.75"/>
  <cols>
    <col min="1" max="1" width="4.421875" style="19" bestFit="1" customWidth="1"/>
    <col min="2" max="2" width="17.00390625" style="19" bestFit="1" customWidth="1"/>
    <col min="3" max="3" width="15.421875" style="19" bestFit="1" customWidth="1"/>
    <col min="4" max="4" width="16.421875" style="19" bestFit="1" customWidth="1"/>
    <col min="5" max="9" width="9.140625" style="19" customWidth="1"/>
    <col min="10" max="10" width="5.7109375" style="19" customWidth="1"/>
    <col min="11" max="11" width="5.421875" style="19" customWidth="1"/>
    <col min="12" max="12" width="6.00390625" style="19" customWidth="1"/>
    <col min="13" max="16" width="9.140625" style="19" customWidth="1"/>
    <col min="17" max="17" width="13.421875" style="19" customWidth="1"/>
    <col min="18" max="18" width="10.140625" style="19" customWidth="1"/>
    <col min="19" max="19" width="9.140625" style="19" customWidth="1"/>
    <col min="20" max="20" width="13.140625" style="19" customWidth="1"/>
    <col min="21" max="21" width="11.00390625" style="19" customWidth="1"/>
    <col min="22" max="26" width="9.140625" style="19" customWidth="1"/>
    <col min="27" max="27" width="9.140625" style="18" customWidth="1"/>
    <col min="28" max="16384" width="9.140625" style="19" customWidth="1"/>
  </cols>
  <sheetData>
    <row r="1" spans="1:26" ht="24.75" customHeight="1">
      <c r="A1" s="41" t="s">
        <v>134</v>
      </c>
      <c r="B1" s="72"/>
      <c r="C1" s="72"/>
      <c r="D1" s="72"/>
      <c r="E1" s="72"/>
      <c r="F1" s="72"/>
      <c r="G1" s="72"/>
      <c r="H1" s="72"/>
      <c r="I1" s="72"/>
      <c r="J1" s="72"/>
      <c r="K1" s="72"/>
      <c r="L1" s="72"/>
      <c r="M1" s="72"/>
      <c r="N1" s="72"/>
      <c r="O1" s="72"/>
      <c r="P1" s="72"/>
      <c r="Q1" s="72"/>
      <c r="R1" s="72"/>
      <c r="S1" s="72"/>
      <c r="T1" s="72"/>
      <c r="U1" s="72"/>
      <c r="V1" s="72"/>
      <c r="W1" s="72"/>
      <c r="X1" s="72"/>
      <c r="Y1" s="72"/>
      <c r="Z1" s="72"/>
    </row>
    <row r="2" spans="1:26" ht="15">
      <c r="A2" s="43" t="s">
        <v>0</v>
      </c>
      <c r="B2" s="46" t="s">
        <v>1</v>
      </c>
      <c r="C2" s="46" t="s">
        <v>2</v>
      </c>
      <c r="D2" s="46" t="s">
        <v>3</v>
      </c>
      <c r="E2" s="49" t="s">
        <v>4</v>
      </c>
      <c r="F2" s="49"/>
      <c r="G2" s="49"/>
      <c r="H2" s="49"/>
      <c r="I2" s="49"/>
      <c r="J2" s="49"/>
      <c r="K2" s="49"/>
      <c r="L2" s="49"/>
      <c r="M2" s="50" t="s">
        <v>5</v>
      </c>
      <c r="N2" s="53" t="s">
        <v>6</v>
      </c>
      <c r="O2" s="54"/>
      <c r="P2" s="54"/>
      <c r="Q2" s="54"/>
      <c r="R2" s="55"/>
      <c r="S2" s="55"/>
      <c r="T2" s="55"/>
      <c r="U2" s="55"/>
      <c r="V2" s="55"/>
      <c r="W2" s="55"/>
      <c r="X2" s="32"/>
      <c r="Y2" s="50" t="s">
        <v>7</v>
      </c>
      <c r="Z2" s="59" t="s">
        <v>100</v>
      </c>
    </row>
    <row r="3" spans="1:26" ht="15">
      <c r="A3" s="44"/>
      <c r="B3" s="47"/>
      <c r="C3" s="47"/>
      <c r="D3" s="47"/>
      <c r="E3" s="62" t="s">
        <v>8</v>
      </c>
      <c r="F3" s="63"/>
      <c r="G3" s="63"/>
      <c r="H3" s="63"/>
      <c r="I3" s="63"/>
      <c r="J3" s="63"/>
      <c r="K3" s="63"/>
      <c r="L3" s="64"/>
      <c r="M3" s="51"/>
      <c r="N3" s="68" t="s">
        <v>9</v>
      </c>
      <c r="O3" s="69"/>
      <c r="P3" s="69"/>
      <c r="Q3" s="69"/>
      <c r="R3" s="69"/>
      <c r="S3" s="69"/>
      <c r="T3" s="69"/>
      <c r="U3" s="69"/>
      <c r="V3" s="69"/>
      <c r="W3" s="69"/>
      <c r="X3" s="70"/>
      <c r="Y3" s="51"/>
      <c r="Z3" s="60"/>
    </row>
    <row r="4" spans="1:26" ht="15">
      <c r="A4" s="44"/>
      <c r="B4" s="47"/>
      <c r="C4" s="47"/>
      <c r="D4" s="47"/>
      <c r="E4" s="65"/>
      <c r="F4" s="66"/>
      <c r="G4" s="66"/>
      <c r="H4" s="66"/>
      <c r="I4" s="66"/>
      <c r="J4" s="66"/>
      <c r="K4" s="66"/>
      <c r="L4" s="67"/>
      <c r="M4" s="51"/>
      <c r="N4" s="68"/>
      <c r="O4" s="69"/>
      <c r="P4" s="69"/>
      <c r="Q4" s="69"/>
      <c r="R4" s="71"/>
      <c r="S4" s="71"/>
      <c r="T4" s="71"/>
      <c r="U4" s="71"/>
      <c r="V4" s="71"/>
      <c r="W4" s="69"/>
      <c r="X4" s="70"/>
      <c r="Y4" s="51"/>
      <c r="Z4" s="60"/>
    </row>
    <row r="5" spans="1:26" ht="15">
      <c r="A5" s="44"/>
      <c r="B5" s="47"/>
      <c r="C5" s="47"/>
      <c r="D5" s="47"/>
      <c r="E5" s="56" t="s">
        <v>10</v>
      </c>
      <c r="F5" s="56" t="s">
        <v>11</v>
      </c>
      <c r="G5" s="56" t="s">
        <v>12</v>
      </c>
      <c r="H5" s="56" t="s">
        <v>13</v>
      </c>
      <c r="I5" s="56" t="s">
        <v>14</v>
      </c>
      <c r="J5" s="56" t="s">
        <v>15</v>
      </c>
      <c r="K5" s="56" t="s">
        <v>16</v>
      </c>
      <c r="L5" s="56" t="s">
        <v>124</v>
      </c>
      <c r="M5" s="51"/>
      <c r="N5" s="25" t="s">
        <v>10</v>
      </c>
      <c r="O5" s="25"/>
      <c r="P5" s="25"/>
      <c r="Q5" s="25"/>
      <c r="R5" s="26"/>
      <c r="S5" s="27" t="s">
        <v>11</v>
      </c>
      <c r="T5" s="28"/>
      <c r="U5" s="28"/>
      <c r="V5" s="28"/>
      <c r="W5" s="28"/>
      <c r="X5" s="29"/>
      <c r="Y5" s="51"/>
      <c r="Z5" s="60"/>
    </row>
    <row r="6" spans="1:26" ht="15">
      <c r="A6" s="44"/>
      <c r="B6" s="47"/>
      <c r="C6" s="47"/>
      <c r="D6" s="47"/>
      <c r="E6" s="57"/>
      <c r="F6" s="57"/>
      <c r="G6" s="57"/>
      <c r="H6" s="57"/>
      <c r="I6" s="57"/>
      <c r="J6" s="57"/>
      <c r="K6" s="57"/>
      <c r="L6" s="57"/>
      <c r="M6" s="51"/>
      <c r="N6" s="30" t="s">
        <v>17</v>
      </c>
      <c r="O6" s="31"/>
      <c r="P6" s="31"/>
      <c r="Q6" s="31"/>
      <c r="R6" s="32"/>
      <c r="S6" s="36" t="s">
        <v>126</v>
      </c>
      <c r="T6" s="37"/>
      <c r="U6" s="37"/>
      <c r="V6" s="37"/>
      <c r="W6" s="37"/>
      <c r="X6" s="38"/>
      <c r="Y6" s="51"/>
      <c r="Z6" s="60"/>
    </row>
    <row r="7" spans="1:26" ht="15">
      <c r="A7" s="44"/>
      <c r="B7" s="47"/>
      <c r="C7" s="47"/>
      <c r="D7" s="47"/>
      <c r="E7" s="58"/>
      <c r="F7" s="58"/>
      <c r="G7" s="58"/>
      <c r="H7" s="58"/>
      <c r="I7" s="58"/>
      <c r="J7" s="58"/>
      <c r="K7" s="58"/>
      <c r="L7" s="58"/>
      <c r="M7" s="51"/>
      <c r="N7" s="33"/>
      <c r="O7" s="34"/>
      <c r="P7" s="34"/>
      <c r="Q7" s="34"/>
      <c r="R7" s="35"/>
      <c r="S7" s="36" t="s">
        <v>115</v>
      </c>
      <c r="T7" s="37"/>
      <c r="U7" s="38"/>
      <c r="V7" s="39" t="s">
        <v>117</v>
      </c>
      <c r="W7" s="39" t="s">
        <v>31</v>
      </c>
      <c r="X7" s="39" t="s">
        <v>116</v>
      </c>
      <c r="Y7" s="51"/>
      <c r="Z7" s="60"/>
    </row>
    <row r="8" spans="1:26" ht="143.25" customHeight="1">
      <c r="A8" s="45"/>
      <c r="B8" s="48"/>
      <c r="C8" s="48"/>
      <c r="D8" s="48"/>
      <c r="E8" s="11" t="s">
        <v>18</v>
      </c>
      <c r="F8" s="11" t="s">
        <v>19</v>
      </c>
      <c r="G8" s="11" t="s">
        <v>20</v>
      </c>
      <c r="H8" s="11" t="s">
        <v>21</v>
      </c>
      <c r="I8" s="11" t="s">
        <v>22</v>
      </c>
      <c r="J8" s="11" t="s">
        <v>122</v>
      </c>
      <c r="K8" s="11" t="s">
        <v>125</v>
      </c>
      <c r="L8" s="11" t="s">
        <v>123</v>
      </c>
      <c r="M8" s="52"/>
      <c r="N8" s="12" t="s">
        <v>23</v>
      </c>
      <c r="O8" s="13" t="s">
        <v>24</v>
      </c>
      <c r="P8" s="13" t="s">
        <v>25</v>
      </c>
      <c r="Q8" s="14" t="s">
        <v>26</v>
      </c>
      <c r="R8" s="13" t="s">
        <v>27</v>
      </c>
      <c r="S8" s="15" t="s">
        <v>28</v>
      </c>
      <c r="T8" s="15" t="s">
        <v>29</v>
      </c>
      <c r="U8" s="16" t="s">
        <v>30</v>
      </c>
      <c r="V8" s="40"/>
      <c r="W8" s="40"/>
      <c r="X8" s="40"/>
      <c r="Y8" s="52"/>
      <c r="Z8" s="61"/>
    </row>
    <row r="9" spans="1:26" ht="15">
      <c r="A9" s="1">
        <v>1</v>
      </c>
      <c r="B9" s="2" t="s">
        <v>66</v>
      </c>
      <c r="C9" s="2" t="s">
        <v>39</v>
      </c>
      <c r="D9" s="2" t="s">
        <v>67</v>
      </c>
      <c r="E9" s="1">
        <v>2.5</v>
      </c>
      <c r="F9" s="1">
        <v>2</v>
      </c>
      <c r="G9" s="1"/>
      <c r="H9" s="1"/>
      <c r="I9" s="1">
        <v>0.5</v>
      </c>
      <c r="J9" s="1"/>
      <c r="K9" s="1">
        <v>1</v>
      </c>
      <c r="L9" s="1">
        <v>0.5</v>
      </c>
      <c r="M9" s="7">
        <f>SUM(E9:L9)</f>
        <v>6.5</v>
      </c>
      <c r="N9" s="1">
        <v>7</v>
      </c>
      <c r="O9" s="1"/>
      <c r="P9" s="1"/>
      <c r="Q9" s="1"/>
      <c r="R9" s="1">
        <f>SUM(N9:Q9)</f>
        <v>7</v>
      </c>
      <c r="S9" s="1">
        <v>0.88</v>
      </c>
      <c r="T9" s="1">
        <v>0.7</v>
      </c>
      <c r="U9" s="1"/>
      <c r="V9" s="1">
        <v>1.58</v>
      </c>
      <c r="W9" s="1"/>
      <c r="X9" s="1">
        <f>SUM(V9:W9)</f>
        <v>1.58</v>
      </c>
      <c r="Y9" s="7">
        <f>SUM(R9,X9)</f>
        <v>8.58</v>
      </c>
      <c r="Z9" s="8">
        <f>SUM(M9,Y9)</f>
        <v>15.08</v>
      </c>
    </row>
    <row r="10" spans="1:26" ht="15">
      <c r="A10" s="1">
        <v>2</v>
      </c>
      <c r="B10" s="2" t="s">
        <v>32</v>
      </c>
      <c r="C10" s="2" t="s">
        <v>113</v>
      </c>
      <c r="D10" s="2" t="s">
        <v>33</v>
      </c>
      <c r="E10" s="1"/>
      <c r="F10" s="1">
        <v>2</v>
      </c>
      <c r="G10" s="1"/>
      <c r="H10" s="1"/>
      <c r="I10" s="1">
        <v>0.5</v>
      </c>
      <c r="J10" s="1"/>
      <c r="K10" s="1"/>
      <c r="L10" s="1"/>
      <c r="M10" s="7">
        <f>SUM(E10:L10)</f>
        <v>2.5</v>
      </c>
      <c r="N10" s="1">
        <v>10</v>
      </c>
      <c r="O10" s="1"/>
      <c r="P10" s="1"/>
      <c r="Q10" s="1"/>
      <c r="R10" s="1">
        <f>SUM(N10:Q10)</f>
        <v>10</v>
      </c>
      <c r="S10" s="1">
        <v>2.5</v>
      </c>
      <c r="T10" s="1">
        <v>0.3</v>
      </c>
      <c r="U10" s="1"/>
      <c r="V10" s="1">
        <v>2.5</v>
      </c>
      <c r="W10" s="1"/>
      <c r="X10" s="1">
        <f>SUM(V10:W10)</f>
        <v>2.5</v>
      </c>
      <c r="Y10" s="7">
        <f>SUM(R10,X10)</f>
        <v>12.5</v>
      </c>
      <c r="Z10" s="8">
        <f>SUM(M10,Y10)</f>
        <v>15</v>
      </c>
    </row>
    <row r="11" spans="1:26" ht="15">
      <c r="A11" s="1">
        <v>3</v>
      </c>
      <c r="B11" s="2" t="s">
        <v>54</v>
      </c>
      <c r="C11" s="2" t="s">
        <v>55</v>
      </c>
      <c r="D11" s="2" t="s">
        <v>56</v>
      </c>
      <c r="E11" s="1">
        <v>2.5</v>
      </c>
      <c r="F11" s="1"/>
      <c r="G11" s="1"/>
      <c r="H11" s="1">
        <v>0.5</v>
      </c>
      <c r="I11" s="1">
        <v>0.5</v>
      </c>
      <c r="J11" s="1"/>
      <c r="K11" s="1">
        <v>1</v>
      </c>
      <c r="L11" s="1"/>
      <c r="M11" s="7">
        <f>SUM(E11:L11)</f>
        <v>4.5</v>
      </c>
      <c r="N11" s="1">
        <v>10</v>
      </c>
      <c r="O11" s="1"/>
      <c r="P11" s="1"/>
      <c r="Q11" s="1"/>
      <c r="R11" s="1">
        <f>SUM(N11:Q11)</f>
        <v>10</v>
      </c>
      <c r="S11" s="1"/>
      <c r="T11" s="1"/>
      <c r="U11" s="1"/>
      <c r="V11" s="1"/>
      <c r="W11" s="1"/>
      <c r="X11" s="1">
        <f>SUM(V11:W11)</f>
        <v>0</v>
      </c>
      <c r="Y11" s="7">
        <f>SUM(R11,X11)</f>
        <v>10</v>
      </c>
      <c r="Z11" s="8">
        <f>SUM(M11,Y11)</f>
        <v>14.5</v>
      </c>
    </row>
    <row r="12" spans="1:26" ht="15">
      <c r="A12" s="1">
        <v>4</v>
      </c>
      <c r="B12" s="2" t="s">
        <v>91</v>
      </c>
      <c r="C12" s="2" t="s">
        <v>92</v>
      </c>
      <c r="D12" s="2" t="s">
        <v>39</v>
      </c>
      <c r="E12" s="1"/>
      <c r="F12" s="1">
        <v>2</v>
      </c>
      <c r="G12" s="1"/>
      <c r="H12" s="1"/>
      <c r="I12" s="1">
        <v>0.5</v>
      </c>
      <c r="J12" s="1"/>
      <c r="K12" s="1"/>
      <c r="L12" s="1"/>
      <c r="M12" s="7">
        <f>SUM(E12:L12)</f>
        <v>2.5</v>
      </c>
      <c r="N12" s="1">
        <v>10</v>
      </c>
      <c r="O12" s="1"/>
      <c r="P12" s="1"/>
      <c r="Q12" s="1"/>
      <c r="R12" s="1">
        <f>SUM(N12:Q12)</f>
        <v>10</v>
      </c>
      <c r="S12" s="1"/>
      <c r="T12" s="1">
        <v>1.6</v>
      </c>
      <c r="U12" s="1"/>
      <c r="V12" s="1">
        <v>1.6</v>
      </c>
      <c r="W12" s="1"/>
      <c r="X12" s="1">
        <f>SUM(V12:W12)</f>
        <v>1.6</v>
      </c>
      <c r="Y12" s="7">
        <f>SUM(R12,X12)</f>
        <v>11.6</v>
      </c>
      <c r="Z12" s="8">
        <f>SUM(M12,Y12)</f>
        <v>14.1</v>
      </c>
    </row>
    <row r="13" spans="1:26" ht="15">
      <c r="A13" s="1">
        <v>5</v>
      </c>
      <c r="B13" s="2" t="s">
        <v>37</v>
      </c>
      <c r="C13" s="2" t="s">
        <v>38</v>
      </c>
      <c r="D13" s="2" t="s">
        <v>39</v>
      </c>
      <c r="E13" s="1">
        <v>2.5</v>
      </c>
      <c r="F13" s="1"/>
      <c r="G13" s="1">
        <v>1.5</v>
      </c>
      <c r="H13" s="1"/>
      <c r="I13" s="1">
        <v>0.5</v>
      </c>
      <c r="J13" s="1"/>
      <c r="K13" s="1"/>
      <c r="L13" s="1"/>
      <c r="M13" s="7">
        <f>SUM(E13:L13)</f>
        <v>4.5</v>
      </c>
      <c r="N13" s="1">
        <v>4.75</v>
      </c>
      <c r="O13" s="1"/>
      <c r="P13" s="1">
        <v>1</v>
      </c>
      <c r="Q13" s="1"/>
      <c r="R13" s="1">
        <f>SUM(N13:Q13)</f>
        <v>5.75</v>
      </c>
      <c r="S13" s="1">
        <v>1.75</v>
      </c>
      <c r="T13" s="1"/>
      <c r="U13" s="1"/>
      <c r="V13" s="1">
        <v>1.75</v>
      </c>
      <c r="W13" s="1"/>
      <c r="X13" s="1">
        <f>SUM(V13:W13)</f>
        <v>1.75</v>
      </c>
      <c r="Y13" s="7">
        <f>SUM(R13,X13)</f>
        <v>7.5</v>
      </c>
      <c r="Z13" s="8">
        <f>SUM(M13,Y13)</f>
        <v>12</v>
      </c>
    </row>
    <row r="14" spans="27:46" ht="15">
      <c r="AA14" s="20"/>
      <c r="AB14" s="21"/>
      <c r="AC14" s="21"/>
      <c r="AD14" s="21"/>
      <c r="AE14" s="21"/>
      <c r="AF14" s="21"/>
      <c r="AG14" s="21"/>
      <c r="AH14" s="21"/>
      <c r="AI14" s="21"/>
      <c r="AJ14" s="21"/>
      <c r="AK14" s="21"/>
      <c r="AL14" s="21"/>
      <c r="AM14" s="21"/>
      <c r="AN14" s="21"/>
      <c r="AO14" s="21"/>
      <c r="AP14" s="21"/>
      <c r="AQ14" s="21"/>
      <c r="AR14" s="21"/>
      <c r="AS14" s="21"/>
      <c r="AT14" s="21"/>
    </row>
  </sheetData>
  <mergeCells count="28">
    <mergeCell ref="A1:Z1"/>
    <mergeCell ref="A2:A8"/>
    <mergeCell ref="B2:B8"/>
    <mergeCell ref="C2:C8"/>
    <mergeCell ref="D2:D8"/>
    <mergeCell ref="E2:L2"/>
    <mergeCell ref="M2:M8"/>
    <mergeCell ref="N2:X2"/>
    <mergeCell ref="Y2:Y8"/>
    <mergeCell ref="Z2:Z8"/>
    <mergeCell ref="E3:L4"/>
    <mergeCell ref="N3:X4"/>
    <mergeCell ref="E5:E7"/>
    <mergeCell ref="F5:F7"/>
    <mergeCell ref="G5:G7"/>
    <mergeCell ref="H5:H7"/>
    <mergeCell ref="I5:I7"/>
    <mergeCell ref="J5:J7"/>
    <mergeCell ref="K5:K7"/>
    <mergeCell ref="L5:L7"/>
    <mergeCell ref="N5:R5"/>
    <mergeCell ref="S5:X5"/>
    <mergeCell ref="N6:R7"/>
    <mergeCell ref="S6:X6"/>
    <mergeCell ref="S7:U7"/>
    <mergeCell ref="V7:V8"/>
    <mergeCell ref="W7:W8"/>
    <mergeCell ref="X7:X8"/>
  </mergeCells>
  <printOptions/>
  <pageMargins left="0.75" right="0.75" top="1" bottom="1" header="0.5" footer="0.5"/>
  <pageSetup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dimension ref="A1:AT11"/>
  <sheetViews>
    <sheetView view="pageBreakPreview" zoomScale="60" zoomScaleNormal="75" workbookViewId="0" topLeftCell="D1">
      <selection activeCell="M36" sqref="M36"/>
    </sheetView>
  </sheetViews>
  <sheetFormatPr defaultColWidth="9.140625" defaultRowHeight="12.75"/>
  <cols>
    <col min="1" max="1" width="4.421875" style="19" bestFit="1" customWidth="1"/>
    <col min="2" max="2" width="17.00390625" style="19" bestFit="1" customWidth="1"/>
    <col min="3" max="3" width="15.421875" style="19" bestFit="1" customWidth="1"/>
    <col min="4" max="4" width="16.421875" style="19" bestFit="1" customWidth="1"/>
    <col min="5" max="9" width="9.140625" style="19" customWidth="1"/>
    <col min="10" max="10" width="5.7109375" style="19" customWidth="1"/>
    <col min="11" max="11" width="5.421875" style="19" customWidth="1"/>
    <col min="12" max="12" width="6.00390625" style="19" customWidth="1"/>
    <col min="13" max="16" width="9.140625" style="19" customWidth="1"/>
    <col min="17" max="17" width="13.421875" style="19" customWidth="1"/>
    <col min="18" max="18" width="10.140625" style="19" customWidth="1"/>
    <col min="19" max="19" width="9.140625" style="19" customWidth="1"/>
    <col min="20" max="20" width="13.140625" style="19" customWidth="1"/>
    <col min="21" max="21" width="11.00390625" style="19" customWidth="1"/>
    <col min="22" max="26" width="9.140625" style="19" customWidth="1"/>
    <col min="27" max="27" width="9.140625" style="18" customWidth="1"/>
    <col min="28" max="16384" width="9.140625" style="19" customWidth="1"/>
  </cols>
  <sheetData>
    <row r="1" spans="1:26" ht="24.75" customHeight="1">
      <c r="A1" s="41" t="s">
        <v>133</v>
      </c>
      <c r="B1" s="72"/>
      <c r="C1" s="72"/>
      <c r="D1" s="72"/>
      <c r="E1" s="72"/>
      <c r="F1" s="72"/>
      <c r="G1" s="72"/>
      <c r="H1" s="72"/>
      <c r="I1" s="72"/>
      <c r="J1" s="72"/>
      <c r="K1" s="72"/>
      <c r="L1" s="72"/>
      <c r="M1" s="72"/>
      <c r="N1" s="72"/>
      <c r="O1" s="72"/>
      <c r="P1" s="72"/>
      <c r="Q1" s="72"/>
      <c r="R1" s="72"/>
      <c r="S1" s="72"/>
      <c r="T1" s="72"/>
      <c r="U1" s="72"/>
      <c r="V1" s="72"/>
      <c r="W1" s="72"/>
      <c r="X1" s="72"/>
      <c r="Y1" s="72"/>
      <c r="Z1" s="72"/>
    </row>
    <row r="2" spans="1:26" ht="15">
      <c r="A2" s="43" t="s">
        <v>0</v>
      </c>
      <c r="B2" s="46" t="s">
        <v>1</v>
      </c>
      <c r="C2" s="46" t="s">
        <v>2</v>
      </c>
      <c r="D2" s="46" t="s">
        <v>3</v>
      </c>
      <c r="E2" s="49" t="s">
        <v>4</v>
      </c>
      <c r="F2" s="49"/>
      <c r="G2" s="49"/>
      <c r="H2" s="49"/>
      <c r="I2" s="49"/>
      <c r="J2" s="49"/>
      <c r="K2" s="49"/>
      <c r="L2" s="49"/>
      <c r="M2" s="50" t="s">
        <v>5</v>
      </c>
      <c r="N2" s="53" t="s">
        <v>6</v>
      </c>
      <c r="O2" s="54"/>
      <c r="P2" s="54"/>
      <c r="Q2" s="54"/>
      <c r="R2" s="55"/>
      <c r="S2" s="55"/>
      <c r="T2" s="55"/>
      <c r="U2" s="55"/>
      <c r="V2" s="55"/>
      <c r="W2" s="55"/>
      <c r="X2" s="32"/>
      <c r="Y2" s="50" t="s">
        <v>7</v>
      </c>
      <c r="Z2" s="59" t="s">
        <v>100</v>
      </c>
    </row>
    <row r="3" spans="1:26" ht="15">
      <c r="A3" s="44"/>
      <c r="B3" s="47"/>
      <c r="C3" s="47"/>
      <c r="D3" s="47"/>
      <c r="E3" s="62" t="s">
        <v>8</v>
      </c>
      <c r="F3" s="63"/>
      <c r="G3" s="63"/>
      <c r="H3" s="63"/>
      <c r="I3" s="63"/>
      <c r="J3" s="63"/>
      <c r="K3" s="63"/>
      <c r="L3" s="64"/>
      <c r="M3" s="51"/>
      <c r="N3" s="68" t="s">
        <v>9</v>
      </c>
      <c r="O3" s="69"/>
      <c r="P3" s="69"/>
      <c r="Q3" s="69"/>
      <c r="R3" s="69"/>
      <c r="S3" s="69"/>
      <c r="T3" s="69"/>
      <c r="U3" s="69"/>
      <c r="V3" s="69"/>
      <c r="W3" s="69"/>
      <c r="X3" s="70"/>
      <c r="Y3" s="51"/>
      <c r="Z3" s="60"/>
    </row>
    <row r="4" spans="1:26" ht="15">
      <c r="A4" s="44"/>
      <c r="B4" s="47"/>
      <c r="C4" s="47"/>
      <c r="D4" s="47"/>
      <c r="E4" s="65"/>
      <c r="F4" s="66"/>
      <c r="G4" s="66"/>
      <c r="H4" s="66"/>
      <c r="I4" s="66"/>
      <c r="J4" s="66"/>
      <c r="K4" s="66"/>
      <c r="L4" s="67"/>
      <c r="M4" s="51"/>
      <c r="N4" s="68"/>
      <c r="O4" s="69"/>
      <c r="P4" s="69"/>
      <c r="Q4" s="69"/>
      <c r="R4" s="71"/>
      <c r="S4" s="71"/>
      <c r="T4" s="71"/>
      <c r="U4" s="71"/>
      <c r="V4" s="71"/>
      <c r="W4" s="69"/>
      <c r="X4" s="70"/>
      <c r="Y4" s="51"/>
      <c r="Z4" s="60"/>
    </row>
    <row r="5" spans="1:26" ht="15">
      <c r="A5" s="44"/>
      <c r="B5" s="47"/>
      <c r="C5" s="47"/>
      <c r="D5" s="47"/>
      <c r="E5" s="56" t="s">
        <v>10</v>
      </c>
      <c r="F5" s="56" t="s">
        <v>11</v>
      </c>
      <c r="G5" s="56" t="s">
        <v>12</v>
      </c>
      <c r="H5" s="56" t="s">
        <v>13</v>
      </c>
      <c r="I5" s="56" t="s">
        <v>14</v>
      </c>
      <c r="J5" s="56" t="s">
        <v>15</v>
      </c>
      <c r="K5" s="56" t="s">
        <v>16</v>
      </c>
      <c r="L5" s="56" t="s">
        <v>124</v>
      </c>
      <c r="M5" s="51"/>
      <c r="N5" s="25" t="s">
        <v>10</v>
      </c>
      <c r="O5" s="25"/>
      <c r="P5" s="25"/>
      <c r="Q5" s="25"/>
      <c r="R5" s="26"/>
      <c r="S5" s="27" t="s">
        <v>11</v>
      </c>
      <c r="T5" s="28"/>
      <c r="U5" s="28"/>
      <c r="V5" s="28"/>
      <c r="W5" s="28"/>
      <c r="X5" s="29"/>
      <c r="Y5" s="51"/>
      <c r="Z5" s="60"/>
    </row>
    <row r="6" spans="1:26" ht="15">
      <c r="A6" s="44"/>
      <c r="B6" s="47"/>
      <c r="C6" s="47"/>
      <c r="D6" s="47"/>
      <c r="E6" s="57"/>
      <c r="F6" s="57"/>
      <c r="G6" s="57"/>
      <c r="H6" s="57"/>
      <c r="I6" s="57"/>
      <c r="J6" s="57"/>
      <c r="K6" s="57"/>
      <c r="L6" s="57"/>
      <c r="M6" s="51"/>
      <c r="N6" s="30" t="s">
        <v>17</v>
      </c>
      <c r="O6" s="31"/>
      <c r="P6" s="31"/>
      <c r="Q6" s="31"/>
      <c r="R6" s="32"/>
      <c r="S6" s="36" t="s">
        <v>126</v>
      </c>
      <c r="T6" s="37"/>
      <c r="U6" s="37"/>
      <c r="V6" s="37"/>
      <c r="W6" s="37"/>
      <c r="X6" s="38"/>
      <c r="Y6" s="51"/>
      <c r="Z6" s="60"/>
    </row>
    <row r="7" spans="1:26" ht="15">
      <c r="A7" s="44"/>
      <c r="B7" s="47"/>
      <c r="C7" s="47"/>
      <c r="D7" s="47"/>
      <c r="E7" s="58"/>
      <c r="F7" s="58"/>
      <c r="G7" s="58"/>
      <c r="H7" s="58"/>
      <c r="I7" s="58"/>
      <c r="J7" s="58"/>
      <c r="K7" s="58"/>
      <c r="L7" s="58"/>
      <c r="M7" s="51"/>
      <c r="N7" s="33"/>
      <c r="O7" s="34"/>
      <c r="P7" s="34"/>
      <c r="Q7" s="34"/>
      <c r="R7" s="35"/>
      <c r="S7" s="36" t="s">
        <v>115</v>
      </c>
      <c r="T7" s="37"/>
      <c r="U7" s="38"/>
      <c r="V7" s="39" t="s">
        <v>117</v>
      </c>
      <c r="W7" s="39" t="s">
        <v>31</v>
      </c>
      <c r="X7" s="39" t="s">
        <v>116</v>
      </c>
      <c r="Y7" s="51"/>
      <c r="Z7" s="60"/>
    </row>
    <row r="8" spans="1:26" ht="143.25" customHeight="1">
      <c r="A8" s="45"/>
      <c r="B8" s="48"/>
      <c r="C8" s="48"/>
      <c r="D8" s="48"/>
      <c r="E8" s="11" t="s">
        <v>18</v>
      </c>
      <c r="F8" s="11" t="s">
        <v>19</v>
      </c>
      <c r="G8" s="11" t="s">
        <v>20</v>
      </c>
      <c r="H8" s="11" t="s">
        <v>21</v>
      </c>
      <c r="I8" s="11" t="s">
        <v>22</v>
      </c>
      <c r="J8" s="11" t="s">
        <v>122</v>
      </c>
      <c r="K8" s="11" t="s">
        <v>125</v>
      </c>
      <c r="L8" s="11" t="s">
        <v>123</v>
      </c>
      <c r="M8" s="52"/>
      <c r="N8" s="12" t="s">
        <v>23</v>
      </c>
      <c r="O8" s="13" t="s">
        <v>24</v>
      </c>
      <c r="P8" s="13" t="s">
        <v>25</v>
      </c>
      <c r="Q8" s="14" t="s">
        <v>26</v>
      </c>
      <c r="R8" s="13" t="s">
        <v>27</v>
      </c>
      <c r="S8" s="15" t="s">
        <v>28</v>
      </c>
      <c r="T8" s="15" t="s">
        <v>29</v>
      </c>
      <c r="U8" s="16" t="s">
        <v>30</v>
      </c>
      <c r="V8" s="40"/>
      <c r="W8" s="40"/>
      <c r="X8" s="40"/>
      <c r="Y8" s="52"/>
      <c r="Z8" s="61"/>
    </row>
    <row r="9" spans="1:26" ht="15">
      <c r="A9" s="1">
        <v>1</v>
      </c>
      <c r="B9" s="2" t="s">
        <v>68</v>
      </c>
      <c r="C9" s="2" t="s">
        <v>33</v>
      </c>
      <c r="D9" s="2" t="s">
        <v>39</v>
      </c>
      <c r="E9" s="1">
        <v>5</v>
      </c>
      <c r="F9" s="1">
        <v>2</v>
      </c>
      <c r="G9" s="1"/>
      <c r="H9" s="1"/>
      <c r="I9" s="1">
        <v>0.5</v>
      </c>
      <c r="J9" s="1">
        <v>0.8</v>
      </c>
      <c r="K9" s="1"/>
      <c r="L9" s="1"/>
      <c r="M9" s="7">
        <f>SUM(E9:L9)</f>
        <v>8.3</v>
      </c>
      <c r="N9" s="1">
        <v>10</v>
      </c>
      <c r="O9" s="1"/>
      <c r="P9" s="1"/>
      <c r="Q9" s="1"/>
      <c r="R9" s="1">
        <f>SUM(N9:Q9)</f>
        <v>10</v>
      </c>
      <c r="S9" s="1">
        <v>2.5</v>
      </c>
      <c r="T9" s="1">
        <v>0.9</v>
      </c>
      <c r="U9" s="1"/>
      <c r="V9" s="1">
        <v>2.5</v>
      </c>
      <c r="W9" s="1"/>
      <c r="X9" s="1">
        <f>SUM(V9:W9)</f>
        <v>2.5</v>
      </c>
      <c r="Y9" s="7">
        <f>SUM(R9,X9)</f>
        <v>12.5</v>
      </c>
      <c r="Z9" s="8">
        <f>SUM(M9,Y9)</f>
        <v>20.8</v>
      </c>
    </row>
    <row r="10" spans="1:46" ht="15">
      <c r="A10" s="1">
        <v>2</v>
      </c>
      <c r="B10" s="2" t="s">
        <v>94</v>
      </c>
      <c r="C10" s="2" t="s">
        <v>39</v>
      </c>
      <c r="D10" s="2" t="s">
        <v>95</v>
      </c>
      <c r="E10" s="1">
        <v>2.5</v>
      </c>
      <c r="F10" s="1"/>
      <c r="G10" s="1">
        <v>1.5</v>
      </c>
      <c r="H10" s="1"/>
      <c r="I10" s="1">
        <v>0.5</v>
      </c>
      <c r="J10" s="1">
        <v>0.8</v>
      </c>
      <c r="K10" s="1"/>
      <c r="L10" s="1"/>
      <c r="M10" s="7">
        <f>SUM(E10:L10)</f>
        <v>5.3</v>
      </c>
      <c r="N10" s="1">
        <v>3</v>
      </c>
      <c r="O10" s="1"/>
      <c r="P10" s="1">
        <v>1</v>
      </c>
      <c r="Q10" s="1"/>
      <c r="R10" s="1">
        <f>SUM(N10:Q10)</f>
        <v>4</v>
      </c>
      <c r="S10" s="1">
        <v>0.88</v>
      </c>
      <c r="T10" s="1"/>
      <c r="U10" s="1"/>
      <c r="V10" s="1">
        <v>0.88</v>
      </c>
      <c r="W10" s="1"/>
      <c r="X10" s="1">
        <f>SUM(V10:W10)</f>
        <v>0.88</v>
      </c>
      <c r="Y10" s="7">
        <f>SUM(R10,X10)</f>
        <v>4.88</v>
      </c>
      <c r="Z10" s="8">
        <f>SUM(M10,Y10)</f>
        <v>10.18</v>
      </c>
      <c r="AA10" s="20"/>
      <c r="AB10" s="21"/>
      <c r="AC10" s="21"/>
      <c r="AD10" s="21"/>
      <c r="AE10" s="21"/>
      <c r="AF10" s="21"/>
      <c r="AG10" s="21"/>
      <c r="AH10" s="21"/>
      <c r="AI10" s="21"/>
      <c r="AJ10" s="21"/>
      <c r="AK10" s="21"/>
      <c r="AL10" s="21"/>
      <c r="AM10" s="21"/>
      <c r="AN10" s="21"/>
      <c r="AO10" s="21"/>
      <c r="AP10" s="21"/>
      <c r="AQ10" s="21"/>
      <c r="AR10" s="21"/>
      <c r="AS10" s="21"/>
      <c r="AT10" s="21"/>
    </row>
    <row r="11" spans="27:46" ht="15">
      <c r="AA11" s="20"/>
      <c r="AB11" s="21"/>
      <c r="AC11" s="21"/>
      <c r="AD11" s="21"/>
      <c r="AE11" s="21"/>
      <c r="AF11" s="21"/>
      <c r="AG11" s="21"/>
      <c r="AH11" s="21"/>
      <c r="AI11" s="21"/>
      <c r="AJ11" s="21"/>
      <c r="AK11" s="21"/>
      <c r="AL11" s="21"/>
      <c r="AM11" s="21"/>
      <c r="AN11" s="21"/>
      <c r="AO11" s="21"/>
      <c r="AP11" s="21"/>
      <c r="AQ11" s="21"/>
      <c r="AR11" s="21"/>
      <c r="AS11" s="21"/>
      <c r="AT11" s="21"/>
    </row>
  </sheetData>
  <mergeCells count="28">
    <mergeCell ref="A1:Z1"/>
    <mergeCell ref="A2:A8"/>
    <mergeCell ref="B2:B8"/>
    <mergeCell ref="C2:C8"/>
    <mergeCell ref="D2:D8"/>
    <mergeCell ref="E2:L2"/>
    <mergeCell ref="M2:M8"/>
    <mergeCell ref="N2:X2"/>
    <mergeCell ref="Y2:Y8"/>
    <mergeCell ref="Z2:Z8"/>
    <mergeCell ref="E3:L4"/>
    <mergeCell ref="N3:X4"/>
    <mergeCell ref="E5:E7"/>
    <mergeCell ref="F5:F7"/>
    <mergeCell ref="G5:G7"/>
    <mergeCell ref="H5:H7"/>
    <mergeCell ref="I5:I7"/>
    <mergeCell ref="J5:J7"/>
    <mergeCell ref="K5:K7"/>
    <mergeCell ref="L5:L7"/>
    <mergeCell ref="N5:R5"/>
    <mergeCell ref="S5:X5"/>
    <mergeCell ref="N6:R7"/>
    <mergeCell ref="S6:X6"/>
    <mergeCell ref="S7:U7"/>
    <mergeCell ref="V7:V8"/>
    <mergeCell ref="W7:W8"/>
    <mergeCell ref="X7:X8"/>
  </mergeCells>
  <printOptions/>
  <pageMargins left="0.75" right="0.75" top="1" bottom="1" header="0.5" footer="0.5"/>
  <pageSetup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dimension ref="A1:Z12"/>
  <sheetViews>
    <sheetView view="pageBreakPreview" zoomScale="60" zoomScaleNormal="75" workbookViewId="0" topLeftCell="D1">
      <selection activeCell="U19" sqref="U19:U20"/>
    </sheetView>
  </sheetViews>
  <sheetFormatPr defaultColWidth="9.140625" defaultRowHeight="12.75"/>
  <cols>
    <col min="1" max="1" width="4.421875" style="10" bestFit="1" customWidth="1"/>
    <col min="2" max="2" width="17.00390625" style="10" bestFit="1" customWidth="1"/>
    <col min="3" max="3" width="15.421875" style="10" bestFit="1" customWidth="1"/>
    <col min="4" max="4" width="16.421875" style="10" bestFit="1" customWidth="1"/>
    <col min="5" max="9" width="9.140625" style="10" customWidth="1"/>
    <col min="10" max="10" width="5.7109375" style="10" customWidth="1"/>
    <col min="11" max="11" width="5.421875" style="10" customWidth="1"/>
    <col min="12" max="12" width="6.00390625" style="10" customWidth="1"/>
    <col min="13" max="16" width="9.140625" style="10" customWidth="1"/>
    <col min="17" max="17" width="13.421875" style="10" customWidth="1"/>
    <col min="18" max="18" width="10.140625" style="10" customWidth="1"/>
    <col min="19" max="19" width="9.140625" style="10" customWidth="1"/>
    <col min="20" max="20" width="13.140625" style="10" customWidth="1"/>
    <col min="21" max="21" width="11.00390625" style="10" customWidth="1"/>
    <col min="22" max="26" width="9.140625" style="10" customWidth="1"/>
    <col min="27" max="27" width="9.140625" style="9" customWidth="1"/>
    <col min="28" max="16384" width="9.140625" style="10" customWidth="1"/>
  </cols>
  <sheetData>
    <row r="1" spans="1:26" ht="24.75" customHeight="1">
      <c r="A1" s="41" t="s">
        <v>132</v>
      </c>
      <c r="B1" s="72"/>
      <c r="C1" s="72"/>
      <c r="D1" s="72"/>
      <c r="E1" s="72"/>
      <c r="F1" s="72"/>
      <c r="G1" s="72"/>
      <c r="H1" s="72"/>
      <c r="I1" s="72"/>
      <c r="J1" s="72"/>
      <c r="K1" s="72"/>
      <c r="L1" s="72"/>
      <c r="M1" s="72"/>
      <c r="N1" s="72"/>
      <c r="O1" s="72"/>
      <c r="P1" s="72"/>
      <c r="Q1" s="72"/>
      <c r="R1" s="72"/>
      <c r="S1" s="72"/>
      <c r="T1" s="72"/>
      <c r="U1" s="72"/>
      <c r="V1" s="72"/>
      <c r="W1" s="72"/>
      <c r="X1" s="72"/>
      <c r="Y1" s="72"/>
      <c r="Z1" s="72"/>
    </row>
    <row r="2" spans="1:26" ht="15">
      <c r="A2" s="43" t="s">
        <v>0</v>
      </c>
      <c r="B2" s="46" t="s">
        <v>1</v>
      </c>
      <c r="C2" s="46" t="s">
        <v>2</v>
      </c>
      <c r="D2" s="46" t="s">
        <v>3</v>
      </c>
      <c r="E2" s="49" t="s">
        <v>4</v>
      </c>
      <c r="F2" s="49"/>
      <c r="G2" s="49"/>
      <c r="H2" s="49"/>
      <c r="I2" s="49"/>
      <c r="J2" s="49"/>
      <c r="K2" s="49"/>
      <c r="L2" s="49"/>
      <c r="M2" s="50" t="s">
        <v>5</v>
      </c>
      <c r="N2" s="53" t="s">
        <v>6</v>
      </c>
      <c r="O2" s="54"/>
      <c r="P2" s="54"/>
      <c r="Q2" s="54"/>
      <c r="R2" s="55"/>
      <c r="S2" s="55"/>
      <c r="T2" s="55"/>
      <c r="U2" s="55"/>
      <c r="V2" s="55"/>
      <c r="W2" s="55"/>
      <c r="X2" s="32"/>
      <c r="Y2" s="50" t="s">
        <v>7</v>
      </c>
      <c r="Z2" s="59" t="s">
        <v>100</v>
      </c>
    </row>
    <row r="3" spans="1:26" ht="12.75" customHeight="1">
      <c r="A3" s="44"/>
      <c r="B3" s="47"/>
      <c r="C3" s="47"/>
      <c r="D3" s="47"/>
      <c r="E3" s="62" t="s">
        <v>8</v>
      </c>
      <c r="F3" s="63"/>
      <c r="G3" s="63"/>
      <c r="H3" s="63"/>
      <c r="I3" s="63"/>
      <c r="J3" s="63"/>
      <c r="K3" s="63"/>
      <c r="L3" s="64"/>
      <c r="M3" s="51"/>
      <c r="N3" s="68" t="s">
        <v>9</v>
      </c>
      <c r="O3" s="69"/>
      <c r="P3" s="69"/>
      <c r="Q3" s="69"/>
      <c r="R3" s="69"/>
      <c r="S3" s="69"/>
      <c r="T3" s="69"/>
      <c r="U3" s="69"/>
      <c r="V3" s="69"/>
      <c r="W3" s="69"/>
      <c r="X3" s="70"/>
      <c r="Y3" s="51"/>
      <c r="Z3" s="60"/>
    </row>
    <row r="4" spans="1:26" ht="12.75" customHeight="1">
      <c r="A4" s="44"/>
      <c r="B4" s="47"/>
      <c r="C4" s="47"/>
      <c r="D4" s="47"/>
      <c r="E4" s="65"/>
      <c r="F4" s="66"/>
      <c r="G4" s="66"/>
      <c r="H4" s="66"/>
      <c r="I4" s="66"/>
      <c r="J4" s="66"/>
      <c r="K4" s="66"/>
      <c r="L4" s="67"/>
      <c r="M4" s="51"/>
      <c r="N4" s="68"/>
      <c r="O4" s="69"/>
      <c r="P4" s="69"/>
      <c r="Q4" s="69"/>
      <c r="R4" s="71"/>
      <c r="S4" s="71"/>
      <c r="T4" s="71"/>
      <c r="U4" s="71"/>
      <c r="V4" s="71"/>
      <c r="W4" s="69"/>
      <c r="X4" s="70"/>
      <c r="Y4" s="51"/>
      <c r="Z4" s="60"/>
    </row>
    <row r="5" spans="1:26" ht="15">
      <c r="A5" s="44"/>
      <c r="B5" s="47"/>
      <c r="C5" s="47"/>
      <c r="D5" s="47"/>
      <c r="E5" s="56" t="s">
        <v>10</v>
      </c>
      <c r="F5" s="56" t="s">
        <v>11</v>
      </c>
      <c r="G5" s="56" t="s">
        <v>12</v>
      </c>
      <c r="H5" s="56" t="s">
        <v>13</v>
      </c>
      <c r="I5" s="56" t="s">
        <v>14</v>
      </c>
      <c r="J5" s="56" t="s">
        <v>15</v>
      </c>
      <c r="K5" s="56" t="s">
        <v>16</v>
      </c>
      <c r="L5" s="56" t="s">
        <v>124</v>
      </c>
      <c r="M5" s="51"/>
      <c r="N5" s="25" t="s">
        <v>10</v>
      </c>
      <c r="O5" s="25"/>
      <c r="P5" s="25"/>
      <c r="Q5" s="25"/>
      <c r="R5" s="26"/>
      <c r="S5" s="27" t="s">
        <v>11</v>
      </c>
      <c r="T5" s="28"/>
      <c r="U5" s="28"/>
      <c r="V5" s="28"/>
      <c r="W5" s="28"/>
      <c r="X5" s="29"/>
      <c r="Y5" s="51"/>
      <c r="Z5" s="60"/>
    </row>
    <row r="6" spans="1:26" ht="15">
      <c r="A6" s="44"/>
      <c r="B6" s="47"/>
      <c r="C6" s="47"/>
      <c r="D6" s="47"/>
      <c r="E6" s="57"/>
      <c r="F6" s="57"/>
      <c r="G6" s="57"/>
      <c r="H6" s="57"/>
      <c r="I6" s="57"/>
      <c r="J6" s="57"/>
      <c r="K6" s="57"/>
      <c r="L6" s="57"/>
      <c r="M6" s="51"/>
      <c r="N6" s="30" t="s">
        <v>17</v>
      </c>
      <c r="O6" s="31"/>
      <c r="P6" s="31"/>
      <c r="Q6" s="31"/>
      <c r="R6" s="32"/>
      <c r="S6" s="36" t="s">
        <v>126</v>
      </c>
      <c r="T6" s="37"/>
      <c r="U6" s="37"/>
      <c r="V6" s="37"/>
      <c r="W6" s="37"/>
      <c r="X6" s="38"/>
      <c r="Y6" s="51"/>
      <c r="Z6" s="60"/>
    </row>
    <row r="7" spans="1:26" ht="15">
      <c r="A7" s="44"/>
      <c r="B7" s="47"/>
      <c r="C7" s="47"/>
      <c r="D7" s="47"/>
      <c r="E7" s="58"/>
      <c r="F7" s="58"/>
      <c r="G7" s="58"/>
      <c r="H7" s="58"/>
      <c r="I7" s="58"/>
      <c r="J7" s="58"/>
      <c r="K7" s="58"/>
      <c r="L7" s="58"/>
      <c r="M7" s="51"/>
      <c r="N7" s="33"/>
      <c r="O7" s="34"/>
      <c r="P7" s="34"/>
      <c r="Q7" s="34"/>
      <c r="R7" s="35"/>
      <c r="S7" s="36" t="s">
        <v>115</v>
      </c>
      <c r="T7" s="37"/>
      <c r="U7" s="38"/>
      <c r="V7" s="39" t="s">
        <v>117</v>
      </c>
      <c r="W7" s="39" t="s">
        <v>31</v>
      </c>
      <c r="X7" s="39" t="s">
        <v>116</v>
      </c>
      <c r="Y7" s="51"/>
      <c r="Z7" s="60"/>
    </row>
    <row r="8" spans="1:26" ht="143.25" customHeight="1">
      <c r="A8" s="45"/>
      <c r="B8" s="48"/>
      <c r="C8" s="48"/>
      <c r="D8" s="48"/>
      <c r="E8" s="11" t="s">
        <v>18</v>
      </c>
      <c r="F8" s="11" t="s">
        <v>19</v>
      </c>
      <c r="G8" s="11" t="s">
        <v>20</v>
      </c>
      <c r="H8" s="11" t="s">
        <v>21</v>
      </c>
      <c r="I8" s="11" t="s">
        <v>22</v>
      </c>
      <c r="J8" s="11" t="s">
        <v>122</v>
      </c>
      <c r="K8" s="11" t="s">
        <v>125</v>
      </c>
      <c r="L8" s="11" t="s">
        <v>123</v>
      </c>
      <c r="M8" s="52"/>
      <c r="N8" s="12" t="s">
        <v>23</v>
      </c>
      <c r="O8" s="13" t="s">
        <v>24</v>
      </c>
      <c r="P8" s="13" t="s">
        <v>25</v>
      </c>
      <c r="Q8" s="14" t="s">
        <v>26</v>
      </c>
      <c r="R8" s="13" t="s">
        <v>27</v>
      </c>
      <c r="S8" s="15" t="s">
        <v>28</v>
      </c>
      <c r="T8" s="15" t="s">
        <v>29</v>
      </c>
      <c r="U8" s="16" t="s">
        <v>30</v>
      </c>
      <c r="V8" s="40"/>
      <c r="W8" s="40"/>
      <c r="X8" s="40"/>
      <c r="Y8" s="52"/>
      <c r="Z8" s="61"/>
    </row>
    <row r="9" spans="1:26" s="2" customFormat="1" ht="15">
      <c r="A9" s="2">
        <v>1</v>
      </c>
      <c r="B9" s="2" t="s">
        <v>127</v>
      </c>
      <c r="C9" s="2" t="s">
        <v>128</v>
      </c>
      <c r="D9" s="2" t="s">
        <v>129</v>
      </c>
      <c r="E9" s="1">
        <v>2.5</v>
      </c>
      <c r="F9" s="1"/>
      <c r="G9" s="1"/>
      <c r="H9" s="1"/>
      <c r="I9" s="1"/>
      <c r="J9" s="1"/>
      <c r="K9" s="1">
        <v>1</v>
      </c>
      <c r="L9" s="1"/>
      <c r="M9" s="1">
        <f>SUM(E9:L9)</f>
        <v>3.5</v>
      </c>
      <c r="N9" s="1">
        <v>1</v>
      </c>
      <c r="O9" s="1"/>
      <c r="P9" s="1"/>
      <c r="Q9" s="1">
        <v>2</v>
      </c>
      <c r="R9" s="1">
        <f>SUM(N9:Q9)</f>
        <v>3</v>
      </c>
      <c r="S9" s="1"/>
      <c r="T9" s="1"/>
      <c r="U9" s="1">
        <v>0.69</v>
      </c>
      <c r="V9" s="1">
        <v>0.69</v>
      </c>
      <c r="W9" s="1"/>
      <c r="X9" s="1">
        <f>SUM(V9,W9)</f>
        <v>0.69</v>
      </c>
      <c r="Y9" s="1">
        <f>SUM(R9,X9)</f>
        <v>3.69</v>
      </c>
      <c r="Z9" s="1">
        <f>SUM(M9,Y9)</f>
        <v>7.1899999999999995</v>
      </c>
    </row>
    <row r="10" spans="1:26" s="2" customFormat="1" ht="15">
      <c r="A10" s="2">
        <v>2</v>
      </c>
      <c r="B10" s="2" t="s">
        <v>130</v>
      </c>
      <c r="C10" s="2" t="s">
        <v>48</v>
      </c>
      <c r="D10" s="2" t="s">
        <v>131</v>
      </c>
      <c r="E10" s="1">
        <v>2.5</v>
      </c>
      <c r="F10" s="1"/>
      <c r="G10" s="1"/>
      <c r="H10" s="1">
        <v>1</v>
      </c>
      <c r="I10" s="1">
        <v>0.5</v>
      </c>
      <c r="J10" s="1"/>
      <c r="K10" s="1"/>
      <c r="L10" s="1"/>
      <c r="M10" s="1">
        <f>SUM(E10:L10)</f>
        <v>4</v>
      </c>
      <c r="N10" s="1">
        <v>10</v>
      </c>
      <c r="O10" s="1"/>
      <c r="P10" s="1"/>
      <c r="Q10" s="1"/>
      <c r="R10" s="1">
        <v>10</v>
      </c>
      <c r="S10" s="1"/>
      <c r="T10" s="1"/>
      <c r="U10" s="1"/>
      <c r="V10" s="1"/>
      <c r="W10" s="1"/>
      <c r="X10" s="1">
        <f>SUM(V10,W10)</f>
        <v>0</v>
      </c>
      <c r="Y10" s="1">
        <f>SUM(R10,X10)</f>
        <v>10</v>
      </c>
      <c r="Z10" s="1">
        <f>SUM(M10,Y10)</f>
        <v>14</v>
      </c>
    </row>
    <row r="11" spans="5:26" ht="12.75">
      <c r="E11" s="17"/>
      <c r="F11" s="17"/>
      <c r="G11" s="17"/>
      <c r="H11" s="17"/>
      <c r="I11" s="17"/>
      <c r="J11" s="17"/>
      <c r="K11" s="17"/>
      <c r="L11" s="17"/>
      <c r="M11" s="17"/>
      <c r="N11" s="17"/>
      <c r="O11" s="17"/>
      <c r="P11" s="17"/>
      <c r="Q11" s="17"/>
      <c r="R11" s="17"/>
      <c r="S11" s="17"/>
      <c r="T11" s="17"/>
      <c r="U11" s="17"/>
      <c r="V11" s="17"/>
      <c r="W11" s="17"/>
      <c r="X11" s="17"/>
      <c r="Y11" s="17"/>
      <c r="Z11" s="17"/>
    </row>
    <row r="12" spans="5:26" ht="12.75">
      <c r="E12" s="17"/>
      <c r="F12" s="17"/>
      <c r="G12" s="17"/>
      <c r="H12" s="17"/>
      <c r="I12" s="17"/>
      <c r="J12" s="17"/>
      <c r="K12" s="17"/>
      <c r="L12" s="17"/>
      <c r="M12" s="17"/>
      <c r="N12" s="17"/>
      <c r="O12" s="17"/>
      <c r="P12" s="17"/>
      <c r="Q12" s="17"/>
      <c r="R12" s="17"/>
      <c r="S12" s="17"/>
      <c r="T12" s="17"/>
      <c r="U12" s="17"/>
      <c r="V12" s="17"/>
      <c r="W12" s="17"/>
      <c r="X12" s="17"/>
      <c r="Y12" s="17"/>
      <c r="Z12" s="17"/>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sheetData>
  <mergeCells count="28">
    <mergeCell ref="A1:Z1"/>
    <mergeCell ref="A2:A8"/>
    <mergeCell ref="B2:B8"/>
    <mergeCell ref="C2:C8"/>
    <mergeCell ref="D2:D8"/>
    <mergeCell ref="E2:L2"/>
    <mergeCell ref="M2:M8"/>
    <mergeCell ref="N2:X2"/>
    <mergeCell ref="Y2:Y8"/>
    <mergeCell ref="Z2:Z8"/>
    <mergeCell ref="E3:L4"/>
    <mergeCell ref="N3:X4"/>
    <mergeCell ref="E5:E7"/>
    <mergeCell ref="F5:F7"/>
    <mergeCell ref="G5:G7"/>
    <mergeCell ref="H5:H7"/>
    <mergeCell ref="I5:I7"/>
    <mergeCell ref="J5:J7"/>
    <mergeCell ref="K5:K7"/>
    <mergeCell ref="L5:L7"/>
    <mergeCell ref="N5:R5"/>
    <mergeCell ref="S5:X5"/>
    <mergeCell ref="N6:R7"/>
    <mergeCell ref="S6:X6"/>
    <mergeCell ref="S7:U7"/>
    <mergeCell ref="V7:V8"/>
    <mergeCell ref="W7:W8"/>
    <mergeCell ref="X7:X8"/>
  </mergeCells>
  <printOptions/>
  <pageMargins left="0.75" right="0.75" top="1" bottom="1" header="0.5" footer="0.5"/>
  <pageSetup horizontalDpi="600" verticalDpi="600" orientation="landscape" paperSize="8"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voula</dc:creator>
  <cp:keywords/>
  <dc:description/>
  <cp:lastModifiedBy>voula</cp:lastModifiedBy>
  <cp:lastPrinted>2017-06-13T08:47:52Z</cp:lastPrinted>
  <dcterms:created xsi:type="dcterms:W3CDTF">2017-06-12T09:34:25Z</dcterms:created>
  <dcterms:modified xsi:type="dcterms:W3CDTF">2017-06-13T08:51:01Z</dcterms:modified>
  <cp:category/>
  <cp:version/>
  <cp:contentType/>
  <cp:contentStatus/>
</cp:coreProperties>
</file>